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AF86FE98-9676-40A8-BF76-49642F09EB8A}" xr6:coauthVersionLast="36" xr6:coauthVersionMax="36" xr10:uidLastSave="{00000000-0000-0000-0000-000000000000}"/>
  <bookViews>
    <workbookView xWindow="0" yWindow="0" windowWidth="28770" windowHeight="11595" xr2:uid="{00000000-000D-0000-FFFF-FFFF00000000}"/>
  </bookViews>
  <sheets>
    <sheet name="Лист1" sheetId="1" r:id="rId1"/>
    <sheet name="Лист2" sheetId="2" r:id="rId2"/>
  </sheets>
  <calcPr calcId="191029" iterate="1"/>
</workbook>
</file>

<file path=xl/calcChain.xml><?xml version="1.0" encoding="utf-8"?>
<calcChain xmlns="http://schemas.openxmlformats.org/spreadsheetml/2006/main">
  <c r="CY85" i="1" l="1"/>
  <c r="CZ85" i="1"/>
  <c r="DA85" i="1"/>
  <c r="DB85" i="1"/>
  <c r="DC85" i="1"/>
  <c r="DD85" i="1"/>
  <c r="DE85" i="1"/>
  <c r="DF85" i="1"/>
  <c r="DG85" i="1"/>
  <c r="DH85" i="1"/>
  <c r="DI85" i="1"/>
  <c r="DJ85" i="1"/>
  <c r="DK85" i="1"/>
  <c r="DL85" i="1"/>
  <c r="DM85" i="1"/>
  <c r="DN85" i="1"/>
  <c r="DO85" i="1"/>
  <c r="DP85" i="1"/>
  <c r="DQ85" i="1"/>
  <c r="DR85" i="1"/>
  <c r="DS85" i="1"/>
  <c r="DT85" i="1"/>
  <c r="DU85" i="1"/>
  <c r="CY86" i="1"/>
  <c r="CZ86" i="1"/>
  <c r="DA86" i="1"/>
  <c r="DB86" i="1"/>
  <c r="DC86" i="1"/>
  <c r="DD86" i="1"/>
  <c r="DE86" i="1"/>
  <c r="DF86" i="1"/>
  <c r="DG86" i="1"/>
  <c r="DH86" i="1"/>
  <c r="DI86" i="1"/>
  <c r="DJ86" i="1"/>
  <c r="DK86" i="1"/>
  <c r="DL86" i="1"/>
  <c r="DM86" i="1"/>
  <c r="DN86" i="1"/>
  <c r="DO86" i="1"/>
  <c r="DP86" i="1"/>
  <c r="DQ86" i="1"/>
  <c r="DR86" i="1"/>
  <c r="DS86" i="1"/>
  <c r="DT86" i="1"/>
  <c r="DU86" i="1"/>
  <c r="CY87" i="1"/>
  <c r="CZ87" i="1"/>
  <c r="DA87" i="1"/>
  <c r="DB87" i="1"/>
  <c r="DC87" i="1"/>
  <c r="DD87" i="1"/>
  <c r="DE87" i="1"/>
  <c r="DF87" i="1"/>
  <c r="DG87" i="1"/>
  <c r="DH87" i="1"/>
  <c r="DI87" i="1"/>
  <c r="DJ87" i="1"/>
  <c r="DK87" i="1"/>
  <c r="DL87" i="1"/>
  <c r="DM87" i="1"/>
  <c r="DN87" i="1"/>
  <c r="DO87" i="1"/>
  <c r="DP87" i="1"/>
  <c r="DQ87" i="1"/>
  <c r="DR87" i="1"/>
  <c r="DS87" i="1"/>
  <c r="DT87" i="1"/>
  <c r="DU87" i="1"/>
  <c r="CY88" i="1"/>
  <c r="CZ88" i="1"/>
  <c r="DA88" i="1"/>
  <c r="DB88" i="1"/>
  <c r="DC88" i="1"/>
  <c r="DD88" i="1"/>
  <c r="DE88" i="1"/>
  <c r="DF88" i="1"/>
  <c r="DG88" i="1"/>
  <c r="DH88" i="1"/>
  <c r="DI88" i="1"/>
  <c r="DJ88" i="1"/>
  <c r="DK88" i="1"/>
  <c r="DL88" i="1"/>
  <c r="DM88" i="1"/>
  <c r="DN88" i="1"/>
  <c r="DO88" i="1"/>
  <c r="DP88" i="1"/>
  <c r="DQ88" i="1"/>
  <c r="DR88" i="1"/>
  <c r="DS88" i="1"/>
  <c r="DT88" i="1"/>
  <c r="DU88" i="1"/>
  <c r="CY89" i="1"/>
  <c r="CZ89" i="1"/>
  <c r="DA89" i="1"/>
  <c r="DB89" i="1"/>
  <c r="DC89" i="1"/>
  <c r="DD89" i="1"/>
  <c r="DE89" i="1"/>
  <c r="DF89" i="1"/>
  <c r="DG89" i="1"/>
  <c r="DH89" i="1"/>
  <c r="DI89" i="1"/>
  <c r="DJ89" i="1"/>
  <c r="DK89" i="1"/>
  <c r="DL89" i="1"/>
  <c r="DM89" i="1"/>
  <c r="DN89" i="1"/>
  <c r="DO89" i="1"/>
  <c r="DP89" i="1"/>
  <c r="DQ89" i="1"/>
  <c r="DR89" i="1"/>
  <c r="DS89" i="1"/>
  <c r="DT89" i="1"/>
  <c r="DU89" i="1"/>
  <c r="CY90" i="1"/>
  <c r="CZ90" i="1"/>
  <c r="DA90" i="1"/>
  <c r="DB90" i="1"/>
  <c r="DC90" i="1"/>
  <c r="DD90" i="1"/>
  <c r="DE90" i="1"/>
  <c r="DF90" i="1"/>
  <c r="DG90" i="1"/>
  <c r="DH90" i="1"/>
  <c r="DI90" i="1"/>
  <c r="DJ90" i="1"/>
  <c r="DK90" i="1"/>
  <c r="DL90" i="1"/>
  <c r="DM90" i="1"/>
  <c r="DN90" i="1"/>
  <c r="DO90" i="1"/>
  <c r="DP90" i="1"/>
  <c r="DQ90" i="1"/>
  <c r="DR90" i="1"/>
  <c r="DS90" i="1"/>
  <c r="DT90" i="1"/>
  <c r="DU90" i="1"/>
  <c r="CY91" i="1"/>
  <c r="CZ91" i="1"/>
  <c r="DA91" i="1"/>
  <c r="DB91" i="1"/>
  <c r="DC91" i="1"/>
  <c r="DD91" i="1"/>
  <c r="DE91" i="1"/>
  <c r="DF91" i="1"/>
  <c r="DG91" i="1"/>
  <c r="DH91" i="1"/>
  <c r="DI91" i="1"/>
  <c r="DJ91" i="1"/>
  <c r="DK91" i="1"/>
  <c r="DL91" i="1"/>
  <c r="DM91" i="1"/>
  <c r="DN91" i="1"/>
  <c r="DO91" i="1"/>
  <c r="DP91" i="1"/>
  <c r="DQ91" i="1"/>
  <c r="DR91" i="1"/>
  <c r="DS91" i="1"/>
  <c r="DT91" i="1"/>
  <c r="DU91" i="1"/>
  <c r="CY92" i="1"/>
  <c r="CZ92" i="1"/>
  <c r="DA92" i="1"/>
  <c r="DB92" i="1"/>
  <c r="DC92" i="1"/>
  <c r="DD92" i="1"/>
  <c r="DE92" i="1"/>
  <c r="DF92" i="1"/>
  <c r="DG92" i="1"/>
  <c r="DH92" i="1"/>
  <c r="DI92" i="1"/>
  <c r="DJ92" i="1"/>
  <c r="DK92" i="1"/>
  <c r="DL92" i="1"/>
  <c r="DM92" i="1"/>
  <c r="DN92" i="1"/>
  <c r="DO92" i="1"/>
  <c r="DP92" i="1"/>
  <c r="DQ92" i="1"/>
  <c r="DR92" i="1"/>
  <c r="DS92" i="1"/>
  <c r="DT92" i="1"/>
  <c r="DU92" i="1"/>
  <c r="CY93" i="1"/>
  <c r="CZ93" i="1"/>
  <c r="DA93" i="1"/>
  <c r="DB93" i="1"/>
  <c r="DC93" i="1"/>
  <c r="DD93" i="1"/>
  <c r="DE93" i="1"/>
  <c r="DF93" i="1"/>
  <c r="DG93" i="1"/>
  <c r="DH93" i="1"/>
  <c r="DI93" i="1"/>
  <c r="DJ93" i="1"/>
  <c r="DK93" i="1"/>
  <c r="DL93" i="1"/>
  <c r="DM93" i="1"/>
  <c r="DN93" i="1"/>
  <c r="DO93" i="1"/>
  <c r="DP93" i="1"/>
  <c r="DQ93" i="1"/>
  <c r="DR93" i="1"/>
  <c r="DS93" i="1"/>
  <c r="DT93" i="1"/>
  <c r="DU93" i="1"/>
  <c r="CY94" i="1"/>
  <c r="CZ94" i="1"/>
  <c r="DA94" i="1"/>
  <c r="DB94" i="1"/>
  <c r="DC94" i="1"/>
  <c r="DD94" i="1"/>
  <c r="DE94" i="1"/>
  <c r="DF94" i="1"/>
  <c r="DG94" i="1"/>
  <c r="DH94" i="1"/>
  <c r="DI94" i="1"/>
  <c r="DJ94" i="1"/>
  <c r="DK94" i="1"/>
  <c r="DL94" i="1"/>
  <c r="DM94" i="1"/>
  <c r="DN94" i="1"/>
  <c r="DO94" i="1"/>
  <c r="DP94" i="1"/>
  <c r="DQ94" i="1"/>
  <c r="DR94" i="1"/>
  <c r="DS94" i="1"/>
  <c r="DT94" i="1"/>
  <c r="DU94" i="1"/>
  <c r="CY95" i="1"/>
  <c r="CZ95" i="1"/>
  <c r="DA95" i="1"/>
  <c r="DB95" i="1"/>
  <c r="DC95" i="1"/>
  <c r="DD95" i="1"/>
  <c r="DE95" i="1"/>
  <c r="DF95" i="1"/>
  <c r="DG95" i="1"/>
  <c r="DH95" i="1"/>
  <c r="DI95" i="1"/>
  <c r="DJ95" i="1"/>
  <c r="DK95" i="1"/>
  <c r="DL95" i="1"/>
  <c r="DM95" i="1"/>
  <c r="DN95" i="1"/>
  <c r="DO95" i="1"/>
  <c r="DP95" i="1"/>
  <c r="DQ95" i="1"/>
  <c r="DR95" i="1"/>
  <c r="DS95" i="1"/>
  <c r="DT95" i="1"/>
  <c r="DU95" i="1"/>
  <c r="CY96" i="1"/>
  <c r="CZ96" i="1"/>
  <c r="DA96" i="1"/>
  <c r="DB96" i="1"/>
  <c r="DC96" i="1"/>
  <c r="DD96" i="1"/>
  <c r="DE96" i="1"/>
  <c r="DF96" i="1"/>
  <c r="DG96" i="1"/>
  <c r="DH96" i="1"/>
  <c r="DI96" i="1"/>
  <c r="DJ96" i="1"/>
  <c r="DK96" i="1"/>
  <c r="DL96" i="1"/>
  <c r="DM96" i="1"/>
  <c r="DN96" i="1"/>
  <c r="DO96" i="1"/>
  <c r="DP96" i="1"/>
  <c r="DQ96" i="1"/>
  <c r="DR96" i="1"/>
  <c r="DS96" i="1"/>
  <c r="DT96" i="1"/>
  <c r="DU96" i="1"/>
  <c r="CY97" i="1"/>
  <c r="CZ97" i="1"/>
  <c r="DA97" i="1"/>
  <c r="DB97" i="1"/>
  <c r="DC97" i="1"/>
  <c r="DD97" i="1"/>
  <c r="DE97" i="1"/>
  <c r="DF97" i="1"/>
  <c r="DG97" i="1"/>
  <c r="DH97" i="1"/>
  <c r="DI97" i="1"/>
  <c r="DJ97" i="1"/>
  <c r="DK97" i="1"/>
  <c r="DL97" i="1"/>
  <c r="DM97" i="1"/>
  <c r="DN97" i="1"/>
  <c r="DO97" i="1"/>
  <c r="DP97" i="1"/>
  <c r="DQ97" i="1"/>
  <c r="DR97" i="1"/>
  <c r="DS97" i="1"/>
  <c r="DT97" i="1"/>
  <c r="DU97" i="1"/>
  <c r="CY98" i="1"/>
  <c r="CZ98" i="1"/>
  <c r="DA98" i="1"/>
  <c r="DB98" i="1"/>
  <c r="DC98" i="1"/>
  <c r="DD98" i="1"/>
  <c r="DE98" i="1"/>
  <c r="DF98" i="1"/>
  <c r="DG98" i="1"/>
  <c r="DH98" i="1"/>
  <c r="DI98" i="1"/>
  <c r="DJ98" i="1"/>
  <c r="DK98" i="1"/>
  <c r="DL98" i="1"/>
  <c r="DM98" i="1"/>
  <c r="DN98" i="1"/>
  <c r="DO98" i="1"/>
  <c r="DP98" i="1"/>
  <c r="DQ98" i="1"/>
  <c r="DR98" i="1"/>
  <c r="DS98" i="1"/>
  <c r="DT98" i="1"/>
  <c r="DU98" i="1"/>
  <c r="CY99" i="1"/>
  <c r="CZ99" i="1"/>
  <c r="DA99" i="1"/>
  <c r="DB99" i="1"/>
  <c r="DC99" i="1"/>
  <c r="DD99" i="1"/>
  <c r="DE99" i="1"/>
  <c r="DF99" i="1"/>
  <c r="DG99" i="1"/>
  <c r="DH99" i="1"/>
  <c r="DI99" i="1"/>
  <c r="DJ99" i="1"/>
  <c r="DK99" i="1"/>
  <c r="DL99" i="1"/>
  <c r="DM99" i="1"/>
  <c r="DN99" i="1"/>
  <c r="DO99" i="1"/>
  <c r="DP99" i="1"/>
  <c r="DQ99" i="1"/>
  <c r="DR99" i="1"/>
  <c r="DS99" i="1"/>
  <c r="DT99" i="1"/>
  <c r="DU99" i="1"/>
  <c r="CY100" i="1"/>
  <c r="CZ100" i="1"/>
  <c r="DA100" i="1"/>
  <c r="DB100" i="1"/>
  <c r="DC100" i="1"/>
  <c r="DD100" i="1"/>
  <c r="DE100" i="1"/>
  <c r="DF100" i="1"/>
  <c r="DG100" i="1"/>
  <c r="DH100" i="1"/>
  <c r="DI100" i="1"/>
  <c r="DJ100" i="1"/>
  <c r="DK100" i="1"/>
  <c r="DL100" i="1"/>
  <c r="DM100" i="1"/>
  <c r="DN100" i="1"/>
  <c r="DO100" i="1"/>
  <c r="DP100" i="1"/>
  <c r="DQ100" i="1"/>
  <c r="DR100" i="1"/>
  <c r="DS100" i="1"/>
  <c r="DT100" i="1"/>
  <c r="DU100" i="1"/>
  <c r="CY101" i="1"/>
  <c r="CZ101" i="1"/>
  <c r="DA101" i="1"/>
  <c r="DB101" i="1"/>
  <c r="DC101" i="1"/>
  <c r="DD101" i="1"/>
  <c r="DE101" i="1"/>
  <c r="DF101" i="1"/>
  <c r="DG101" i="1"/>
  <c r="DH101" i="1"/>
  <c r="DI101" i="1"/>
  <c r="DJ101" i="1"/>
  <c r="DK101" i="1"/>
  <c r="DL101" i="1"/>
  <c r="DM101" i="1"/>
  <c r="DN101" i="1"/>
  <c r="DO101" i="1"/>
  <c r="DP101" i="1"/>
  <c r="DQ101" i="1"/>
  <c r="DR101" i="1"/>
  <c r="DS101" i="1"/>
  <c r="DT101" i="1"/>
  <c r="DU101" i="1"/>
  <c r="CY102" i="1"/>
  <c r="CZ102" i="1"/>
  <c r="DA102" i="1"/>
  <c r="DB102" i="1"/>
  <c r="DC102" i="1"/>
  <c r="DD102" i="1"/>
  <c r="DE102" i="1"/>
  <c r="DF102" i="1"/>
  <c r="DG102" i="1"/>
  <c r="DH102" i="1"/>
  <c r="DI102" i="1"/>
  <c r="DJ102" i="1"/>
  <c r="DK102" i="1"/>
  <c r="DL102" i="1"/>
  <c r="DM102" i="1"/>
  <c r="DN102" i="1"/>
  <c r="DO102" i="1"/>
  <c r="DP102" i="1"/>
  <c r="DQ102" i="1"/>
  <c r="DR102" i="1"/>
  <c r="DS102" i="1"/>
  <c r="DT102" i="1"/>
  <c r="DU102" i="1"/>
  <c r="CY103" i="1"/>
  <c r="CZ103" i="1"/>
  <c r="DA103" i="1"/>
  <c r="DB103" i="1"/>
  <c r="DC103" i="1"/>
  <c r="DD103" i="1"/>
  <c r="DE103" i="1"/>
  <c r="DF103" i="1"/>
  <c r="DG103" i="1"/>
  <c r="DH103" i="1"/>
  <c r="DI103" i="1"/>
  <c r="DJ103" i="1"/>
  <c r="DK103" i="1"/>
  <c r="DL103" i="1"/>
  <c r="DM103" i="1"/>
  <c r="DN103" i="1"/>
  <c r="DO103" i="1"/>
  <c r="DP103" i="1"/>
  <c r="DQ103" i="1"/>
  <c r="DR103" i="1"/>
  <c r="DS103" i="1"/>
  <c r="DT103" i="1"/>
  <c r="DU103" i="1"/>
  <c r="CY104" i="1"/>
  <c r="CZ104" i="1"/>
  <c r="DA104" i="1"/>
  <c r="DB104" i="1"/>
  <c r="DC104" i="1"/>
  <c r="DD104" i="1"/>
  <c r="DE104" i="1"/>
  <c r="DF104" i="1"/>
  <c r="DG104" i="1"/>
  <c r="DH104" i="1"/>
  <c r="DI104" i="1"/>
  <c r="DJ104" i="1"/>
  <c r="DK104" i="1"/>
  <c r="DL104" i="1"/>
  <c r="DM104" i="1"/>
  <c r="DN104" i="1"/>
  <c r="DO104" i="1"/>
  <c r="DP104" i="1"/>
  <c r="DQ104" i="1"/>
  <c r="DR104" i="1"/>
  <c r="DS104" i="1"/>
  <c r="DT104" i="1"/>
  <c r="DU104" i="1"/>
  <c r="CY105" i="1"/>
  <c r="CZ105" i="1"/>
  <c r="DA105" i="1"/>
  <c r="DB105" i="1"/>
  <c r="DC105" i="1"/>
  <c r="DD105" i="1"/>
  <c r="DE105" i="1"/>
  <c r="DF105" i="1"/>
  <c r="DG105" i="1"/>
  <c r="DH105" i="1"/>
  <c r="DI105" i="1"/>
  <c r="DJ105" i="1"/>
  <c r="DK105" i="1"/>
  <c r="DL105" i="1"/>
  <c r="DM105" i="1"/>
  <c r="DN105" i="1"/>
  <c r="DO105" i="1"/>
  <c r="DP105" i="1"/>
  <c r="DQ105" i="1"/>
  <c r="DR105" i="1"/>
  <c r="DS105" i="1"/>
  <c r="DT105" i="1"/>
  <c r="DU105" i="1"/>
  <c r="CY106" i="1"/>
  <c r="CZ106" i="1"/>
  <c r="DA106" i="1"/>
  <c r="DB106" i="1"/>
  <c r="DC106" i="1"/>
  <c r="DD106" i="1"/>
  <c r="DE106" i="1"/>
  <c r="DF106" i="1"/>
  <c r="DG106" i="1"/>
  <c r="DH106" i="1"/>
  <c r="DI106" i="1"/>
  <c r="DJ106" i="1"/>
  <c r="DK106" i="1"/>
  <c r="DL106" i="1"/>
  <c r="DM106" i="1"/>
  <c r="DN106" i="1"/>
  <c r="DO106" i="1"/>
  <c r="DP106" i="1"/>
  <c r="DQ106" i="1"/>
  <c r="DR106" i="1"/>
  <c r="DS106" i="1"/>
  <c r="DT106" i="1"/>
  <c r="DU106" i="1"/>
  <c r="CY107" i="1"/>
  <c r="CZ107" i="1"/>
  <c r="DA107" i="1"/>
  <c r="DB107" i="1"/>
  <c r="DC107" i="1"/>
  <c r="DD107" i="1"/>
  <c r="DE107" i="1"/>
  <c r="DF107" i="1"/>
  <c r="DG107" i="1"/>
  <c r="DH107" i="1"/>
  <c r="DI107" i="1"/>
  <c r="DJ107" i="1"/>
  <c r="DK107" i="1"/>
  <c r="DL107" i="1"/>
  <c r="DM107" i="1"/>
  <c r="DN107" i="1"/>
  <c r="DO107" i="1"/>
  <c r="DP107" i="1"/>
  <c r="DQ107" i="1"/>
  <c r="DR107" i="1"/>
  <c r="DS107" i="1"/>
  <c r="DT107" i="1"/>
  <c r="DU107" i="1"/>
  <c r="CY108" i="1"/>
  <c r="CZ108" i="1"/>
  <c r="DA108" i="1"/>
  <c r="DB108" i="1"/>
  <c r="DC108" i="1"/>
  <c r="DD108" i="1"/>
  <c r="DE108" i="1"/>
  <c r="DF108" i="1"/>
  <c r="DG108" i="1"/>
  <c r="DH108" i="1"/>
  <c r="DI108" i="1"/>
  <c r="DJ108" i="1"/>
  <c r="DK108" i="1"/>
  <c r="DL108" i="1"/>
  <c r="DM108" i="1"/>
  <c r="DN108" i="1"/>
  <c r="DO108" i="1"/>
  <c r="DP108" i="1"/>
  <c r="DQ108" i="1"/>
  <c r="DR108" i="1"/>
  <c r="DS108" i="1"/>
  <c r="DT108" i="1"/>
  <c r="DU108" i="1"/>
  <c r="CY109" i="1"/>
  <c r="CZ109" i="1"/>
  <c r="DA109" i="1"/>
  <c r="DB109" i="1"/>
  <c r="DC109" i="1"/>
  <c r="DD109" i="1"/>
  <c r="DE109" i="1"/>
  <c r="DF109" i="1"/>
  <c r="DG109" i="1"/>
  <c r="DH109" i="1"/>
  <c r="DI109" i="1"/>
  <c r="DJ109" i="1"/>
  <c r="DK109" i="1"/>
  <c r="DL109" i="1"/>
  <c r="DM109" i="1"/>
  <c r="DN109" i="1"/>
  <c r="DO109" i="1"/>
  <c r="DP109" i="1"/>
  <c r="DQ109" i="1"/>
  <c r="DR109" i="1"/>
  <c r="DS109" i="1"/>
  <c r="DT109" i="1"/>
  <c r="DU109" i="1"/>
  <c r="CY110" i="1"/>
  <c r="CZ110" i="1"/>
  <c r="DA110" i="1"/>
  <c r="DB110" i="1"/>
  <c r="DC110" i="1"/>
  <c r="DD110" i="1"/>
  <c r="DE110" i="1"/>
  <c r="DF110" i="1"/>
  <c r="DG110" i="1"/>
  <c r="DH110" i="1"/>
  <c r="DI110" i="1"/>
  <c r="DJ110" i="1"/>
  <c r="DK110" i="1"/>
  <c r="DL110" i="1"/>
  <c r="DM110" i="1"/>
  <c r="DN110" i="1"/>
  <c r="DO110" i="1"/>
  <c r="DP110" i="1"/>
  <c r="DQ110" i="1"/>
  <c r="DR110" i="1"/>
  <c r="DS110" i="1"/>
  <c r="DT110" i="1"/>
  <c r="DU110" i="1"/>
  <c r="CY111" i="1"/>
  <c r="CZ111" i="1"/>
  <c r="DA111" i="1"/>
  <c r="DB111" i="1"/>
  <c r="DC111" i="1"/>
  <c r="DD111" i="1"/>
  <c r="DE111" i="1"/>
  <c r="DF111" i="1"/>
  <c r="DG111" i="1"/>
  <c r="DH111" i="1"/>
  <c r="DI111" i="1"/>
  <c r="DJ111" i="1"/>
  <c r="DK111" i="1"/>
  <c r="DL111" i="1"/>
  <c r="DM111" i="1"/>
  <c r="DN111" i="1"/>
  <c r="DO111" i="1"/>
  <c r="DP111" i="1"/>
  <c r="DQ111" i="1"/>
  <c r="DR111" i="1"/>
  <c r="DS111" i="1"/>
  <c r="DT111" i="1"/>
  <c r="DU111" i="1"/>
  <c r="CY112" i="1"/>
  <c r="CZ112" i="1"/>
  <c r="DA112" i="1"/>
  <c r="DB112" i="1"/>
  <c r="DC112" i="1"/>
  <c r="DD112" i="1"/>
  <c r="DE112" i="1"/>
  <c r="DF112" i="1"/>
  <c r="DG112" i="1"/>
  <c r="DH112" i="1"/>
  <c r="DI112" i="1"/>
  <c r="DJ112" i="1"/>
  <c r="DK112" i="1"/>
  <c r="DL112" i="1"/>
  <c r="DM112" i="1"/>
  <c r="DN112" i="1"/>
  <c r="DO112" i="1"/>
  <c r="DP112" i="1"/>
  <c r="DQ112" i="1"/>
  <c r="DR112" i="1"/>
  <c r="DS112" i="1"/>
  <c r="DT112" i="1"/>
  <c r="DU112" i="1"/>
  <c r="CY113" i="1"/>
  <c r="CZ113" i="1"/>
  <c r="DA113" i="1"/>
  <c r="DB113" i="1"/>
  <c r="DC113" i="1"/>
  <c r="DD113" i="1"/>
  <c r="DE113" i="1"/>
  <c r="DF113" i="1"/>
  <c r="DG113" i="1"/>
  <c r="DH113" i="1"/>
  <c r="DI113" i="1"/>
  <c r="DJ113" i="1"/>
  <c r="DK113" i="1"/>
  <c r="DL113" i="1"/>
  <c r="DM113" i="1"/>
  <c r="DN113" i="1"/>
  <c r="DO113" i="1"/>
  <c r="DP113" i="1"/>
  <c r="DQ113" i="1"/>
  <c r="DR113" i="1"/>
  <c r="DS113" i="1"/>
  <c r="DT113" i="1"/>
  <c r="DU113" i="1"/>
  <c r="CY114" i="1"/>
  <c r="CZ114" i="1"/>
  <c r="DA114" i="1"/>
  <c r="DB114" i="1"/>
  <c r="DC114" i="1"/>
  <c r="DD114" i="1"/>
  <c r="DE114" i="1"/>
  <c r="DF114" i="1"/>
  <c r="DG114" i="1"/>
  <c r="DH114" i="1"/>
  <c r="DI114" i="1"/>
  <c r="DJ114" i="1"/>
  <c r="DK114" i="1"/>
  <c r="DL114" i="1"/>
  <c r="DM114" i="1"/>
  <c r="DN114" i="1"/>
  <c r="DO114" i="1"/>
  <c r="DP114" i="1"/>
  <c r="DQ114" i="1"/>
  <c r="DR114" i="1"/>
  <c r="DS114" i="1"/>
  <c r="DT114" i="1"/>
  <c r="DU114" i="1"/>
  <c r="CY115" i="1"/>
  <c r="CZ115" i="1"/>
  <c r="DA115" i="1"/>
  <c r="DB115" i="1"/>
  <c r="DC115" i="1"/>
  <c r="DD115" i="1"/>
  <c r="DE115" i="1"/>
  <c r="DF115" i="1"/>
  <c r="DG115" i="1"/>
  <c r="DH115" i="1"/>
  <c r="DI115" i="1"/>
  <c r="DJ115" i="1"/>
  <c r="DK115" i="1"/>
  <c r="DL115" i="1"/>
  <c r="DM115" i="1"/>
  <c r="DN115" i="1"/>
  <c r="DO115" i="1"/>
  <c r="DP115" i="1"/>
  <c r="DQ115" i="1"/>
  <c r="DR115" i="1"/>
  <c r="DS115" i="1"/>
  <c r="DT115" i="1"/>
  <c r="DU115" i="1"/>
  <c r="CY116" i="1"/>
  <c r="CZ116" i="1"/>
  <c r="DA116" i="1"/>
  <c r="DB116" i="1"/>
  <c r="DC116" i="1"/>
  <c r="DD116" i="1"/>
  <c r="DE116" i="1"/>
  <c r="DF116" i="1"/>
  <c r="DG116" i="1"/>
  <c r="DH116" i="1"/>
  <c r="DI116" i="1"/>
  <c r="DJ116" i="1"/>
  <c r="DK116" i="1"/>
  <c r="DL116" i="1"/>
  <c r="DM116" i="1"/>
  <c r="DN116" i="1"/>
  <c r="DO116" i="1"/>
  <c r="DP116" i="1"/>
  <c r="DQ116" i="1"/>
  <c r="DR116" i="1"/>
  <c r="DS116" i="1"/>
  <c r="DT116" i="1"/>
  <c r="DU116" i="1"/>
  <c r="CY117" i="1"/>
  <c r="CZ117" i="1"/>
  <c r="DA117" i="1"/>
  <c r="DB117" i="1"/>
  <c r="DC117" i="1"/>
  <c r="DD117" i="1"/>
  <c r="DE117" i="1"/>
  <c r="DF117" i="1"/>
  <c r="DG117" i="1"/>
  <c r="DH117" i="1"/>
  <c r="DI117" i="1"/>
  <c r="DJ117" i="1"/>
  <c r="DK117" i="1"/>
  <c r="DL117" i="1"/>
  <c r="DM117" i="1"/>
  <c r="DN117" i="1"/>
  <c r="DO117" i="1"/>
  <c r="DP117" i="1"/>
  <c r="DQ117" i="1"/>
  <c r="DR117" i="1"/>
  <c r="DS117" i="1"/>
  <c r="DT117" i="1"/>
  <c r="DU117" i="1"/>
  <c r="CY118" i="1"/>
  <c r="CZ118" i="1"/>
  <c r="DA118" i="1"/>
  <c r="DB118" i="1"/>
  <c r="DC118" i="1"/>
  <c r="DD118" i="1"/>
  <c r="DE118" i="1"/>
  <c r="DF118" i="1"/>
  <c r="DG118" i="1"/>
  <c r="DH118" i="1"/>
  <c r="DI118" i="1"/>
  <c r="DJ118" i="1"/>
  <c r="DK118" i="1"/>
  <c r="DL118" i="1"/>
  <c r="DM118" i="1"/>
  <c r="DN118" i="1"/>
  <c r="DO118" i="1"/>
  <c r="DP118" i="1"/>
  <c r="DQ118" i="1"/>
  <c r="DR118" i="1"/>
  <c r="DS118" i="1"/>
  <c r="DT118" i="1"/>
  <c r="DU118" i="1"/>
  <c r="CY119" i="1"/>
  <c r="CZ119" i="1"/>
  <c r="DA119" i="1"/>
  <c r="DB119" i="1"/>
  <c r="DC119" i="1"/>
  <c r="DD119" i="1"/>
  <c r="DE119" i="1"/>
  <c r="DF119" i="1"/>
  <c r="DG119" i="1"/>
  <c r="DH119" i="1"/>
  <c r="DI119" i="1"/>
  <c r="DJ119" i="1"/>
  <c r="DK119" i="1"/>
  <c r="DL119" i="1"/>
  <c r="DM119" i="1"/>
  <c r="DN119" i="1"/>
  <c r="DO119" i="1"/>
  <c r="DP119" i="1"/>
  <c r="DQ119" i="1"/>
  <c r="DR119" i="1"/>
  <c r="DS119" i="1"/>
  <c r="DT119" i="1"/>
  <c r="DU119" i="1"/>
  <c r="CY120" i="1"/>
  <c r="CZ120" i="1"/>
  <c r="DA120" i="1"/>
  <c r="DB120" i="1"/>
  <c r="DC120" i="1"/>
  <c r="DD120" i="1"/>
  <c r="DE120" i="1"/>
  <c r="DF120" i="1"/>
  <c r="DG120" i="1"/>
  <c r="DH120" i="1"/>
  <c r="DI120" i="1"/>
  <c r="DJ120" i="1"/>
  <c r="DK120" i="1"/>
  <c r="DL120" i="1"/>
  <c r="DM120" i="1"/>
  <c r="DN120" i="1"/>
  <c r="DO120" i="1"/>
  <c r="DP120" i="1"/>
  <c r="DQ120" i="1"/>
  <c r="DR120" i="1"/>
  <c r="DS120" i="1"/>
  <c r="DT120" i="1"/>
  <c r="DU120" i="1"/>
  <c r="CY121" i="1"/>
  <c r="CZ121" i="1"/>
  <c r="DA121" i="1"/>
  <c r="DB121" i="1"/>
  <c r="DC121" i="1"/>
  <c r="DD121" i="1"/>
  <c r="DE121" i="1"/>
  <c r="DF121" i="1"/>
  <c r="DG121" i="1"/>
  <c r="DH121" i="1"/>
  <c r="DI121" i="1"/>
  <c r="DJ121" i="1"/>
  <c r="DK121" i="1"/>
  <c r="DL121" i="1"/>
  <c r="DM121" i="1"/>
  <c r="DN121" i="1"/>
  <c r="DO121" i="1"/>
  <c r="DP121" i="1"/>
  <c r="DQ121" i="1"/>
  <c r="DR121" i="1"/>
  <c r="DS121" i="1"/>
  <c r="DT121" i="1"/>
  <c r="DU121" i="1"/>
  <c r="CY122" i="1"/>
  <c r="CZ122" i="1"/>
  <c r="DA122" i="1"/>
  <c r="DB122" i="1"/>
  <c r="DC122" i="1"/>
  <c r="DD122" i="1"/>
  <c r="DE122" i="1"/>
  <c r="DF122" i="1"/>
  <c r="DG122" i="1"/>
  <c r="DH122" i="1"/>
  <c r="DI122" i="1"/>
  <c r="DJ122" i="1"/>
  <c r="DK122" i="1"/>
  <c r="DL122" i="1"/>
  <c r="DM122" i="1"/>
  <c r="DN122" i="1"/>
  <c r="DO122" i="1"/>
  <c r="DP122" i="1"/>
  <c r="DQ122" i="1"/>
  <c r="DR122" i="1"/>
  <c r="DS122" i="1"/>
  <c r="DT122" i="1"/>
  <c r="DU122" i="1"/>
  <c r="CY123" i="1"/>
  <c r="CZ123" i="1"/>
  <c r="DA123" i="1"/>
  <c r="DB123" i="1"/>
  <c r="DC123" i="1"/>
  <c r="DD123" i="1"/>
  <c r="DE123" i="1"/>
  <c r="DF123" i="1"/>
  <c r="DG123" i="1"/>
  <c r="DH123" i="1"/>
  <c r="DI123" i="1"/>
  <c r="DJ123" i="1"/>
  <c r="DK123" i="1"/>
  <c r="DL123" i="1"/>
  <c r="DM123" i="1"/>
  <c r="DN123" i="1"/>
  <c r="DO123" i="1"/>
  <c r="DP123" i="1"/>
  <c r="DQ123" i="1"/>
  <c r="DR123" i="1"/>
  <c r="DS123" i="1"/>
  <c r="DT123" i="1"/>
  <c r="DU123" i="1"/>
  <c r="CY124" i="1"/>
  <c r="CZ124" i="1"/>
  <c r="DA124" i="1"/>
  <c r="DB124" i="1"/>
  <c r="DC124" i="1"/>
  <c r="DD124" i="1"/>
  <c r="DE124" i="1"/>
  <c r="DF124" i="1"/>
  <c r="DG124" i="1"/>
  <c r="DH124" i="1"/>
  <c r="DI124" i="1"/>
  <c r="DJ124" i="1"/>
  <c r="DK124" i="1"/>
  <c r="DL124" i="1"/>
  <c r="DM124" i="1"/>
  <c r="DN124" i="1"/>
  <c r="DO124" i="1"/>
  <c r="DP124" i="1"/>
  <c r="DQ124" i="1"/>
  <c r="DR124" i="1"/>
  <c r="DS124" i="1"/>
  <c r="DT124" i="1"/>
  <c r="DU124" i="1"/>
  <c r="CY125" i="1"/>
  <c r="CZ125" i="1"/>
  <c r="DA125" i="1"/>
  <c r="DB125" i="1"/>
  <c r="DC125" i="1"/>
  <c r="DD125" i="1"/>
  <c r="DE125" i="1"/>
  <c r="DF125" i="1"/>
  <c r="DG125" i="1"/>
  <c r="DH125" i="1"/>
  <c r="DI125" i="1"/>
  <c r="DJ125" i="1"/>
  <c r="DK125" i="1"/>
  <c r="DL125" i="1"/>
  <c r="DM125" i="1"/>
  <c r="DN125" i="1"/>
  <c r="DO125" i="1"/>
  <c r="DP125" i="1"/>
  <c r="DQ125" i="1"/>
  <c r="DR125" i="1"/>
  <c r="DS125" i="1"/>
  <c r="DT125" i="1"/>
  <c r="DU125" i="1"/>
  <c r="CY126" i="1"/>
  <c r="CZ126" i="1"/>
  <c r="DA126" i="1"/>
  <c r="DB126" i="1"/>
  <c r="DC126" i="1"/>
  <c r="DD126" i="1"/>
  <c r="DE126" i="1"/>
  <c r="DF126" i="1"/>
  <c r="DG126" i="1"/>
  <c r="DH126" i="1"/>
  <c r="DI126" i="1"/>
  <c r="DJ126" i="1"/>
  <c r="DK126" i="1"/>
  <c r="DL126" i="1"/>
  <c r="DM126" i="1"/>
  <c r="DN126" i="1"/>
  <c r="DO126" i="1"/>
  <c r="DP126" i="1"/>
  <c r="DQ126" i="1"/>
  <c r="DR126" i="1"/>
  <c r="DS126" i="1"/>
  <c r="DT126" i="1"/>
  <c r="DU126" i="1"/>
  <c r="CY127" i="1"/>
  <c r="CZ127" i="1"/>
  <c r="DA127" i="1"/>
  <c r="DB127" i="1"/>
  <c r="DC127" i="1"/>
  <c r="DD127" i="1"/>
  <c r="DE127" i="1"/>
  <c r="DF127" i="1"/>
  <c r="DG127" i="1"/>
  <c r="DH127" i="1"/>
  <c r="DI127" i="1"/>
  <c r="DJ127" i="1"/>
  <c r="DK127" i="1"/>
  <c r="DL127" i="1"/>
  <c r="DM127" i="1"/>
  <c r="DN127" i="1"/>
  <c r="DO127" i="1"/>
  <c r="DP127" i="1"/>
  <c r="DQ127" i="1"/>
  <c r="DR127" i="1"/>
  <c r="DS127" i="1"/>
  <c r="DT127" i="1"/>
  <c r="DU127" i="1"/>
  <c r="CY128" i="1"/>
  <c r="CZ128" i="1"/>
  <c r="DA128" i="1"/>
  <c r="DB128" i="1"/>
  <c r="DC128" i="1"/>
  <c r="DD128" i="1"/>
  <c r="DE128" i="1"/>
  <c r="DF128" i="1"/>
  <c r="DG128" i="1"/>
  <c r="DH128" i="1"/>
  <c r="DI128" i="1"/>
  <c r="DJ128" i="1"/>
  <c r="DK128" i="1"/>
  <c r="DL128" i="1"/>
  <c r="DM128" i="1"/>
  <c r="DN128" i="1"/>
  <c r="DO128" i="1"/>
  <c r="DP128" i="1"/>
  <c r="DQ128" i="1"/>
  <c r="DR128" i="1"/>
  <c r="DS128" i="1"/>
  <c r="DT128" i="1"/>
  <c r="DU128" i="1"/>
  <c r="CY129" i="1"/>
  <c r="CZ129" i="1"/>
  <c r="DA129" i="1"/>
  <c r="DB129" i="1"/>
  <c r="DC129" i="1"/>
  <c r="DD129" i="1"/>
  <c r="DE129" i="1"/>
  <c r="DF129" i="1"/>
  <c r="DG129" i="1"/>
  <c r="DH129" i="1"/>
  <c r="DI129" i="1"/>
  <c r="DJ129" i="1"/>
  <c r="DK129" i="1"/>
  <c r="DL129" i="1"/>
  <c r="DM129" i="1"/>
  <c r="DN129" i="1"/>
  <c r="DO129" i="1"/>
  <c r="DP129" i="1"/>
  <c r="DQ129" i="1"/>
  <c r="DR129" i="1"/>
  <c r="DS129" i="1"/>
  <c r="DT129" i="1"/>
  <c r="DU129" i="1"/>
  <c r="CY130" i="1"/>
  <c r="CZ130" i="1"/>
  <c r="DA130" i="1"/>
  <c r="DB130" i="1"/>
  <c r="DC130" i="1"/>
  <c r="DD130" i="1"/>
  <c r="DE130" i="1"/>
  <c r="DF130" i="1"/>
  <c r="DG130" i="1"/>
  <c r="DH130" i="1"/>
  <c r="DI130" i="1"/>
  <c r="DJ130" i="1"/>
  <c r="DK130" i="1"/>
  <c r="DL130" i="1"/>
  <c r="DM130" i="1"/>
  <c r="DN130" i="1"/>
  <c r="DO130" i="1"/>
  <c r="DP130" i="1"/>
  <c r="DQ130" i="1"/>
  <c r="DR130" i="1"/>
  <c r="DS130" i="1"/>
  <c r="DT130" i="1"/>
  <c r="DU130" i="1"/>
  <c r="CY131" i="1"/>
  <c r="CZ131" i="1"/>
  <c r="DA131" i="1"/>
  <c r="DB131" i="1"/>
  <c r="DC131" i="1"/>
  <c r="DD131" i="1"/>
  <c r="DE131" i="1"/>
  <c r="DF131" i="1"/>
  <c r="DG131" i="1"/>
  <c r="DH131" i="1"/>
  <c r="DI131" i="1"/>
  <c r="DJ131" i="1"/>
  <c r="DK131" i="1"/>
  <c r="DL131" i="1"/>
  <c r="DM131" i="1"/>
  <c r="DN131" i="1"/>
  <c r="DO131" i="1"/>
  <c r="DP131" i="1"/>
  <c r="DQ131" i="1"/>
  <c r="DR131" i="1"/>
  <c r="DS131" i="1"/>
  <c r="DT131" i="1"/>
  <c r="DU131" i="1"/>
  <c r="CY132" i="1"/>
  <c r="CZ132" i="1"/>
  <c r="DA132" i="1"/>
  <c r="DB132" i="1"/>
  <c r="DC132" i="1"/>
  <c r="DD132" i="1"/>
  <c r="DE132" i="1"/>
  <c r="DF132" i="1"/>
  <c r="DG132" i="1"/>
  <c r="DH132" i="1"/>
  <c r="DI132" i="1"/>
  <c r="DJ132" i="1"/>
  <c r="DK132" i="1"/>
  <c r="DL132" i="1"/>
  <c r="DM132" i="1"/>
  <c r="DN132" i="1"/>
  <c r="DO132" i="1"/>
  <c r="DP132" i="1"/>
  <c r="DQ132" i="1"/>
  <c r="DR132" i="1"/>
  <c r="DS132" i="1"/>
  <c r="DT132" i="1"/>
  <c r="DU132" i="1"/>
  <c r="CY133" i="1"/>
  <c r="CZ133" i="1"/>
  <c r="DA133" i="1"/>
  <c r="DB133" i="1"/>
  <c r="DC133" i="1"/>
  <c r="DD133" i="1"/>
  <c r="DE133" i="1"/>
  <c r="DF133" i="1"/>
  <c r="DG133" i="1"/>
  <c r="DH133" i="1"/>
  <c r="DI133" i="1"/>
  <c r="DJ133" i="1"/>
  <c r="DK133" i="1"/>
  <c r="DL133" i="1"/>
  <c r="DM133" i="1"/>
  <c r="DN133" i="1"/>
  <c r="DO133" i="1"/>
  <c r="DP133" i="1"/>
  <c r="DQ133" i="1"/>
  <c r="DR133" i="1"/>
  <c r="DS133" i="1"/>
  <c r="DT133" i="1"/>
  <c r="DU133" i="1"/>
  <c r="CY134" i="1"/>
  <c r="CZ134" i="1"/>
  <c r="DA134" i="1"/>
  <c r="DB134" i="1"/>
  <c r="DC134" i="1"/>
  <c r="DD134" i="1"/>
  <c r="DE134" i="1"/>
  <c r="DF134" i="1"/>
  <c r="DG134" i="1"/>
  <c r="DH134" i="1"/>
  <c r="DI134" i="1"/>
  <c r="DJ134" i="1"/>
  <c r="DK134" i="1"/>
  <c r="DL134" i="1"/>
  <c r="DM134" i="1"/>
  <c r="DN134" i="1"/>
  <c r="DO134" i="1"/>
  <c r="DP134" i="1"/>
  <c r="DQ134" i="1"/>
  <c r="DR134" i="1"/>
  <c r="DS134" i="1"/>
  <c r="DT134" i="1"/>
  <c r="DU134" i="1"/>
  <c r="CY135" i="1"/>
  <c r="CZ135" i="1"/>
  <c r="DA135" i="1"/>
  <c r="DB135" i="1"/>
  <c r="DC135" i="1"/>
  <c r="DD135" i="1"/>
  <c r="DE135" i="1"/>
  <c r="DF135" i="1"/>
  <c r="DG135" i="1"/>
  <c r="DH135" i="1"/>
  <c r="DI135" i="1"/>
  <c r="DJ135" i="1"/>
  <c r="DK135" i="1"/>
  <c r="DL135" i="1"/>
  <c r="DM135" i="1"/>
  <c r="DN135" i="1"/>
  <c r="DO135" i="1"/>
  <c r="DP135" i="1"/>
  <c r="DQ135" i="1"/>
  <c r="DR135" i="1"/>
  <c r="DS135" i="1"/>
  <c r="DT135" i="1"/>
  <c r="DU135" i="1"/>
  <c r="CY136" i="1"/>
  <c r="CZ136" i="1"/>
  <c r="DA136" i="1"/>
  <c r="DB136" i="1"/>
  <c r="DC136" i="1"/>
  <c r="DD136" i="1"/>
  <c r="DE136" i="1"/>
  <c r="DF136" i="1"/>
  <c r="DG136" i="1"/>
  <c r="DH136" i="1"/>
  <c r="DI136" i="1"/>
  <c r="DJ136" i="1"/>
  <c r="DK136" i="1"/>
  <c r="DL136" i="1"/>
  <c r="DM136" i="1"/>
  <c r="DN136" i="1"/>
  <c r="DO136" i="1"/>
  <c r="DP136" i="1"/>
  <c r="DQ136" i="1"/>
  <c r="DR136" i="1"/>
  <c r="DS136" i="1"/>
  <c r="DT136" i="1"/>
  <c r="DU136" i="1"/>
  <c r="CY137" i="1"/>
  <c r="CZ137" i="1"/>
  <c r="DA137" i="1"/>
  <c r="DB137" i="1"/>
  <c r="DC137" i="1"/>
  <c r="DD137" i="1"/>
  <c r="DE137" i="1"/>
  <c r="DF137" i="1"/>
  <c r="DG137" i="1"/>
  <c r="DH137" i="1"/>
  <c r="DI137" i="1"/>
  <c r="DJ137" i="1"/>
  <c r="DK137" i="1"/>
  <c r="DL137" i="1"/>
  <c r="DM137" i="1"/>
  <c r="DN137" i="1"/>
  <c r="DO137" i="1"/>
  <c r="DP137" i="1"/>
  <c r="DQ137" i="1"/>
  <c r="DR137" i="1"/>
  <c r="DS137" i="1"/>
  <c r="DT137" i="1"/>
  <c r="DU137" i="1"/>
  <c r="CY138" i="1"/>
  <c r="CZ138" i="1"/>
  <c r="DA138" i="1"/>
  <c r="DB138" i="1"/>
  <c r="DC138" i="1"/>
  <c r="DD138" i="1"/>
  <c r="DE138" i="1"/>
  <c r="DF138" i="1"/>
  <c r="DG138" i="1"/>
  <c r="DH138" i="1"/>
  <c r="DI138" i="1"/>
  <c r="DJ138" i="1"/>
  <c r="DK138" i="1"/>
  <c r="DL138" i="1"/>
  <c r="DM138" i="1"/>
  <c r="DN138" i="1"/>
  <c r="DO138" i="1"/>
  <c r="DP138" i="1"/>
  <c r="DQ138" i="1"/>
  <c r="DR138" i="1"/>
  <c r="DS138" i="1"/>
  <c r="DT138" i="1"/>
  <c r="DU138" i="1"/>
  <c r="CY139" i="1"/>
  <c r="CZ139" i="1"/>
  <c r="DA139" i="1"/>
  <c r="DB139" i="1"/>
  <c r="DC139" i="1"/>
  <c r="DD139" i="1"/>
  <c r="DE139" i="1"/>
  <c r="DF139" i="1"/>
  <c r="DG139" i="1"/>
  <c r="DH139" i="1"/>
  <c r="DI139" i="1"/>
  <c r="DJ139" i="1"/>
  <c r="DK139" i="1"/>
  <c r="DL139" i="1"/>
  <c r="DM139" i="1"/>
  <c r="DN139" i="1"/>
  <c r="DO139" i="1"/>
  <c r="DP139" i="1"/>
  <c r="DQ139" i="1"/>
  <c r="DR139" i="1"/>
  <c r="DS139" i="1"/>
  <c r="DT139" i="1"/>
  <c r="DU139" i="1"/>
  <c r="CY140" i="1"/>
  <c r="CZ140" i="1"/>
  <c r="DA140" i="1"/>
  <c r="DB140" i="1"/>
  <c r="DC140" i="1"/>
  <c r="DD140" i="1"/>
  <c r="DE140" i="1"/>
  <c r="DF140" i="1"/>
  <c r="DG140" i="1"/>
  <c r="DH140" i="1"/>
  <c r="DI140" i="1"/>
  <c r="DJ140" i="1"/>
  <c r="DK140" i="1"/>
  <c r="DL140" i="1"/>
  <c r="DM140" i="1"/>
  <c r="DN140" i="1"/>
  <c r="DO140" i="1"/>
  <c r="DP140" i="1"/>
  <c r="DQ140" i="1"/>
  <c r="DR140" i="1"/>
  <c r="DS140" i="1"/>
  <c r="DT140" i="1"/>
  <c r="DU140" i="1"/>
  <c r="CY141" i="1"/>
  <c r="CZ141" i="1"/>
  <c r="DA141" i="1"/>
  <c r="DB141" i="1"/>
  <c r="DC141" i="1"/>
  <c r="DD141" i="1"/>
  <c r="DE141" i="1"/>
  <c r="DF141" i="1"/>
  <c r="DG141" i="1"/>
  <c r="DH141" i="1"/>
  <c r="DI141" i="1"/>
  <c r="DJ141" i="1"/>
  <c r="DK141" i="1"/>
  <c r="DL141" i="1"/>
  <c r="DM141" i="1"/>
  <c r="DN141" i="1"/>
  <c r="DO141" i="1"/>
  <c r="DP141" i="1"/>
  <c r="DQ141" i="1"/>
  <c r="DR141" i="1"/>
  <c r="DS141" i="1"/>
  <c r="DT141" i="1"/>
  <c r="DU141" i="1"/>
  <c r="CY142" i="1"/>
  <c r="CZ142" i="1"/>
  <c r="DA142" i="1"/>
  <c r="DB142" i="1"/>
  <c r="DC142" i="1"/>
  <c r="DD142" i="1"/>
  <c r="DE142" i="1"/>
  <c r="DF142" i="1"/>
  <c r="DG142" i="1"/>
  <c r="DH142" i="1"/>
  <c r="DI142" i="1"/>
  <c r="DJ142" i="1"/>
  <c r="DK142" i="1"/>
  <c r="DL142" i="1"/>
  <c r="DM142" i="1"/>
  <c r="DN142" i="1"/>
  <c r="DO142" i="1"/>
  <c r="DP142" i="1"/>
  <c r="DQ142" i="1"/>
  <c r="DR142" i="1"/>
  <c r="DS142" i="1"/>
  <c r="DT142" i="1"/>
  <c r="DU142" i="1"/>
  <c r="CY143" i="1"/>
  <c r="CZ143" i="1"/>
  <c r="DA143" i="1"/>
  <c r="DB143" i="1"/>
  <c r="DC143" i="1"/>
  <c r="DD143" i="1"/>
  <c r="DE143" i="1"/>
  <c r="DF143" i="1"/>
  <c r="DG143" i="1"/>
  <c r="DH143" i="1"/>
  <c r="DI143" i="1"/>
  <c r="DJ143" i="1"/>
  <c r="DK143" i="1"/>
  <c r="DL143" i="1"/>
  <c r="DM143" i="1"/>
  <c r="DN143" i="1"/>
  <c r="DO143" i="1"/>
  <c r="DP143" i="1"/>
  <c r="DQ143" i="1"/>
  <c r="DR143" i="1"/>
  <c r="DS143" i="1"/>
  <c r="DT143" i="1"/>
  <c r="DU143" i="1"/>
  <c r="CY144" i="1"/>
  <c r="CZ144" i="1"/>
  <c r="DA144" i="1"/>
  <c r="DB144" i="1"/>
  <c r="DC144" i="1"/>
  <c r="DD144" i="1"/>
  <c r="DE144" i="1"/>
  <c r="DF144" i="1"/>
  <c r="DG144" i="1"/>
  <c r="DH144" i="1"/>
  <c r="DI144" i="1"/>
  <c r="DJ144" i="1"/>
  <c r="DK144" i="1"/>
  <c r="DL144" i="1"/>
  <c r="DM144" i="1"/>
  <c r="DN144" i="1"/>
  <c r="DO144" i="1"/>
  <c r="DP144" i="1"/>
  <c r="DQ144" i="1"/>
  <c r="DR144" i="1"/>
  <c r="DS144" i="1"/>
  <c r="DT144" i="1"/>
  <c r="DU144" i="1"/>
  <c r="CY145" i="1"/>
  <c r="CZ145" i="1"/>
  <c r="DA145" i="1"/>
  <c r="DB145" i="1"/>
  <c r="DC145" i="1"/>
  <c r="DD145" i="1"/>
  <c r="DE145" i="1"/>
  <c r="DF145" i="1"/>
  <c r="DG145" i="1"/>
  <c r="DH145" i="1"/>
  <c r="DI145" i="1"/>
  <c r="DJ145" i="1"/>
  <c r="DK145" i="1"/>
  <c r="DL145" i="1"/>
  <c r="DM145" i="1"/>
  <c r="DN145" i="1"/>
  <c r="DO145" i="1"/>
  <c r="DP145" i="1"/>
  <c r="DQ145" i="1"/>
  <c r="DR145" i="1"/>
  <c r="DS145" i="1"/>
  <c r="DT145" i="1"/>
  <c r="DU145" i="1"/>
  <c r="CY146" i="1"/>
  <c r="CZ146" i="1"/>
  <c r="DA146" i="1"/>
  <c r="DB146" i="1"/>
  <c r="DC146" i="1"/>
  <c r="DD146" i="1"/>
  <c r="DE146" i="1"/>
  <c r="DF146" i="1"/>
  <c r="DG146" i="1"/>
  <c r="DH146" i="1"/>
  <c r="DI146" i="1"/>
  <c r="DJ146" i="1"/>
  <c r="DK146" i="1"/>
  <c r="DL146" i="1"/>
  <c r="DM146" i="1"/>
  <c r="DN146" i="1"/>
  <c r="DO146" i="1"/>
  <c r="DP146" i="1"/>
  <c r="DQ146" i="1"/>
  <c r="DR146" i="1"/>
  <c r="DS146" i="1"/>
  <c r="DT146" i="1"/>
  <c r="DU146" i="1"/>
  <c r="CY147" i="1"/>
  <c r="CZ147" i="1"/>
  <c r="DA147" i="1"/>
  <c r="DB147" i="1"/>
  <c r="DC147" i="1"/>
  <c r="DD147" i="1"/>
  <c r="DE147" i="1"/>
  <c r="DF147" i="1"/>
  <c r="DG147" i="1"/>
  <c r="DH147" i="1"/>
  <c r="DI147" i="1"/>
  <c r="DJ147" i="1"/>
  <c r="DK147" i="1"/>
  <c r="DL147" i="1"/>
  <c r="DM147" i="1"/>
  <c r="DN147" i="1"/>
  <c r="DO147" i="1"/>
  <c r="DP147" i="1"/>
  <c r="DQ147" i="1"/>
  <c r="DR147" i="1"/>
  <c r="DS147" i="1"/>
  <c r="DT147" i="1"/>
  <c r="DU147" i="1"/>
  <c r="CY148" i="1"/>
  <c r="CZ148" i="1"/>
  <c r="DA148" i="1"/>
  <c r="DB148" i="1"/>
  <c r="DC148" i="1"/>
  <c r="DD148" i="1"/>
  <c r="DE148" i="1"/>
  <c r="DF148" i="1"/>
  <c r="DG148" i="1"/>
  <c r="DH148" i="1"/>
  <c r="DI148" i="1"/>
  <c r="DJ148" i="1"/>
  <c r="DK148" i="1"/>
  <c r="DL148" i="1"/>
  <c r="DM148" i="1"/>
  <c r="DN148" i="1"/>
  <c r="DO148" i="1"/>
  <c r="DP148" i="1"/>
  <c r="DQ148" i="1"/>
  <c r="DR148" i="1"/>
  <c r="DS148" i="1"/>
  <c r="DT148" i="1"/>
  <c r="DU148" i="1"/>
  <c r="CY149" i="1"/>
  <c r="CZ149" i="1"/>
  <c r="DA149" i="1"/>
  <c r="DB149" i="1"/>
  <c r="DC149" i="1"/>
  <c r="DD149" i="1"/>
  <c r="DE149" i="1"/>
  <c r="DF149" i="1"/>
  <c r="DG149" i="1"/>
  <c r="DH149" i="1"/>
  <c r="DI149" i="1"/>
  <c r="DJ149" i="1"/>
  <c r="DK149" i="1"/>
  <c r="DL149" i="1"/>
  <c r="DM149" i="1"/>
  <c r="DN149" i="1"/>
  <c r="DO149" i="1"/>
  <c r="DP149" i="1"/>
  <c r="DQ149" i="1"/>
  <c r="DR149" i="1"/>
  <c r="DS149" i="1"/>
  <c r="DT149" i="1"/>
  <c r="DU149" i="1"/>
  <c r="CY150" i="1"/>
  <c r="CZ150" i="1"/>
  <c r="DA150" i="1"/>
  <c r="DB150" i="1"/>
  <c r="DC150" i="1"/>
  <c r="DD150" i="1"/>
  <c r="DE150" i="1"/>
  <c r="DF150" i="1"/>
  <c r="DG150" i="1"/>
  <c r="DH150" i="1"/>
  <c r="DI150" i="1"/>
  <c r="DJ150" i="1"/>
  <c r="DK150" i="1"/>
  <c r="DL150" i="1"/>
  <c r="DM150" i="1"/>
  <c r="DN150" i="1"/>
  <c r="DO150" i="1"/>
  <c r="DP150" i="1"/>
  <c r="DQ150" i="1"/>
  <c r="DR150" i="1"/>
  <c r="DS150" i="1"/>
  <c r="DT150" i="1"/>
  <c r="DU150" i="1"/>
  <c r="CY151" i="1"/>
  <c r="CZ151" i="1"/>
  <c r="DA151" i="1"/>
  <c r="DB151" i="1"/>
  <c r="DC151" i="1"/>
  <c r="DD151" i="1"/>
  <c r="DE151" i="1"/>
  <c r="DF151" i="1"/>
  <c r="DG151" i="1"/>
  <c r="DH151" i="1"/>
  <c r="DI151" i="1"/>
  <c r="DJ151" i="1"/>
  <c r="DK151" i="1"/>
  <c r="DL151" i="1"/>
  <c r="DM151" i="1"/>
  <c r="DN151" i="1"/>
  <c r="DO151" i="1"/>
  <c r="DP151" i="1"/>
  <c r="DQ151" i="1"/>
  <c r="DR151" i="1"/>
  <c r="DS151" i="1"/>
  <c r="DT151" i="1"/>
  <c r="DU151" i="1"/>
  <c r="CY152" i="1"/>
  <c r="CZ152" i="1"/>
  <c r="DA152" i="1"/>
  <c r="DB152" i="1"/>
  <c r="DC152" i="1"/>
  <c r="DD152" i="1"/>
  <c r="DE152" i="1"/>
  <c r="DF152" i="1"/>
  <c r="DG152" i="1"/>
  <c r="DH152" i="1"/>
  <c r="DI152" i="1"/>
  <c r="DJ152" i="1"/>
  <c r="DK152" i="1"/>
  <c r="DL152" i="1"/>
  <c r="DM152" i="1"/>
  <c r="DN152" i="1"/>
  <c r="DO152" i="1"/>
  <c r="DP152" i="1"/>
  <c r="DQ152" i="1"/>
  <c r="DR152" i="1"/>
  <c r="DS152" i="1"/>
  <c r="DT152" i="1"/>
  <c r="DU152" i="1"/>
  <c r="CY153" i="1"/>
  <c r="CZ153" i="1"/>
  <c r="DA153" i="1"/>
  <c r="DB153" i="1"/>
  <c r="DC153" i="1"/>
  <c r="DD153" i="1"/>
  <c r="DE153" i="1"/>
  <c r="DF153" i="1"/>
  <c r="DG153" i="1"/>
  <c r="DH153" i="1"/>
  <c r="DI153" i="1"/>
  <c r="DJ153" i="1"/>
  <c r="DK153" i="1"/>
  <c r="DL153" i="1"/>
  <c r="DM153" i="1"/>
  <c r="DN153" i="1"/>
  <c r="DO153" i="1"/>
  <c r="DP153" i="1"/>
  <c r="DQ153" i="1"/>
  <c r="DR153" i="1"/>
  <c r="DS153" i="1"/>
  <c r="DT153" i="1"/>
  <c r="DU153" i="1"/>
  <c r="CY154" i="1"/>
  <c r="CZ154" i="1"/>
  <c r="DA154" i="1"/>
  <c r="DB154" i="1"/>
  <c r="DC154" i="1"/>
  <c r="DD154" i="1"/>
  <c r="DE154" i="1"/>
  <c r="DF154" i="1"/>
  <c r="DG154" i="1"/>
  <c r="DH154" i="1"/>
  <c r="DI154" i="1"/>
  <c r="DJ154" i="1"/>
  <c r="DK154" i="1"/>
  <c r="DL154" i="1"/>
  <c r="DM154" i="1"/>
  <c r="DN154" i="1"/>
  <c r="DO154" i="1"/>
  <c r="DP154" i="1"/>
  <c r="DQ154" i="1"/>
  <c r="DR154" i="1"/>
  <c r="DS154" i="1"/>
  <c r="DT154" i="1"/>
  <c r="DU154" i="1"/>
  <c r="CY155" i="1"/>
  <c r="CZ155" i="1"/>
  <c r="DA155" i="1"/>
  <c r="DB155" i="1"/>
  <c r="DC155" i="1"/>
  <c r="DD155" i="1"/>
  <c r="DE155" i="1"/>
  <c r="DF155" i="1"/>
  <c r="DG155" i="1"/>
  <c r="DH155" i="1"/>
  <c r="DI155" i="1"/>
  <c r="DJ155" i="1"/>
  <c r="DK155" i="1"/>
  <c r="DL155" i="1"/>
  <c r="DM155" i="1"/>
  <c r="DN155" i="1"/>
  <c r="DO155" i="1"/>
  <c r="DP155" i="1"/>
  <c r="DQ155" i="1"/>
  <c r="DR155" i="1"/>
  <c r="DS155" i="1"/>
  <c r="DT155" i="1"/>
  <c r="DU155" i="1"/>
  <c r="CY156" i="1"/>
  <c r="CZ156" i="1"/>
  <c r="DA156" i="1"/>
  <c r="DB156" i="1"/>
  <c r="DC156" i="1"/>
  <c r="DD156" i="1"/>
  <c r="DE156" i="1"/>
  <c r="DF156" i="1"/>
  <c r="DG156" i="1"/>
  <c r="DH156" i="1"/>
  <c r="DI156" i="1"/>
  <c r="DJ156" i="1"/>
  <c r="DK156" i="1"/>
  <c r="DL156" i="1"/>
  <c r="DM156" i="1"/>
  <c r="DN156" i="1"/>
  <c r="DO156" i="1"/>
  <c r="DP156" i="1"/>
  <c r="DQ156" i="1"/>
  <c r="DR156" i="1"/>
  <c r="DS156" i="1"/>
  <c r="DT156" i="1"/>
  <c r="DU156" i="1"/>
  <c r="CY157" i="1"/>
  <c r="CZ157" i="1"/>
  <c r="DA157" i="1"/>
  <c r="DB157" i="1"/>
  <c r="DC157" i="1"/>
  <c r="DD157" i="1"/>
  <c r="DE157" i="1"/>
  <c r="DF157" i="1"/>
  <c r="DG157" i="1"/>
  <c r="DH157" i="1"/>
  <c r="DI157" i="1"/>
  <c r="DJ157" i="1"/>
  <c r="DK157" i="1"/>
  <c r="DL157" i="1"/>
  <c r="DM157" i="1"/>
  <c r="DN157" i="1"/>
  <c r="DO157" i="1"/>
  <c r="DP157" i="1"/>
  <c r="DQ157" i="1"/>
  <c r="DR157" i="1"/>
  <c r="DS157" i="1"/>
  <c r="DT157" i="1"/>
  <c r="DU157" i="1"/>
  <c r="CY158" i="1"/>
  <c r="CZ158" i="1"/>
  <c r="DA158" i="1"/>
  <c r="DB158" i="1"/>
  <c r="DC158" i="1"/>
  <c r="DD158" i="1"/>
  <c r="DE158" i="1"/>
  <c r="DF158" i="1"/>
  <c r="DG158" i="1"/>
  <c r="DH158" i="1"/>
  <c r="DI158" i="1"/>
  <c r="DJ158" i="1"/>
  <c r="DK158" i="1"/>
  <c r="DL158" i="1"/>
  <c r="DM158" i="1"/>
  <c r="DN158" i="1"/>
  <c r="DO158" i="1"/>
  <c r="DP158" i="1"/>
  <c r="DQ158" i="1"/>
  <c r="DR158" i="1"/>
  <c r="DS158" i="1"/>
  <c r="DT158" i="1"/>
  <c r="DU158" i="1"/>
  <c r="CY159" i="1"/>
  <c r="CZ159" i="1"/>
  <c r="DA159" i="1"/>
  <c r="DB159" i="1"/>
  <c r="DC159" i="1"/>
  <c r="DD159" i="1"/>
  <c r="DE159" i="1"/>
  <c r="DF159" i="1"/>
  <c r="DG159" i="1"/>
  <c r="DH159" i="1"/>
  <c r="DI159" i="1"/>
  <c r="DJ159" i="1"/>
  <c r="DK159" i="1"/>
  <c r="DL159" i="1"/>
  <c r="DM159" i="1"/>
  <c r="DN159" i="1"/>
  <c r="DO159" i="1"/>
  <c r="DP159" i="1"/>
  <c r="DQ159" i="1"/>
  <c r="DR159" i="1"/>
  <c r="DS159" i="1"/>
  <c r="DT159" i="1"/>
  <c r="DU159" i="1"/>
  <c r="CY160" i="1"/>
  <c r="CZ160" i="1"/>
  <c r="DA160" i="1"/>
  <c r="DB160" i="1"/>
  <c r="DC160" i="1"/>
  <c r="DD160" i="1"/>
  <c r="DE160" i="1"/>
  <c r="DF160" i="1"/>
  <c r="DG160" i="1"/>
  <c r="DH160" i="1"/>
  <c r="DI160" i="1"/>
  <c r="DJ160" i="1"/>
  <c r="DK160" i="1"/>
  <c r="DL160" i="1"/>
  <c r="DM160" i="1"/>
  <c r="DN160" i="1"/>
  <c r="DO160" i="1"/>
  <c r="DP160" i="1"/>
  <c r="DQ160" i="1"/>
  <c r="DR160" i="1"/>
  <c r="DS160" i="1"/>
  <c r="DT160" i="1"/>
  <c r="DU160" i="1"/>
  <c r="CY161" i="1"/>
  <c r="CZ161" i="1"/>
  <c r="DA161" i="1"/>
  <c r="DB161" i="1"/>
  <c r="DC161" i="1"/>
  <c r="DD161" i="1"/>
  <c r="DE161" i="1"/>
  <c r="DF161" i="1"/>
  <c r="DG161" i="1"/>
  <c r="DH161" i="1"/>
  <c r="DI161" i="1"/>
  <c r="DJ161" i="1"/>
  <c r="DK161" i="1"/>
  <c r="DL161" i="1"/>
  <c r="DM161" i="1"/>
  <c r="DN161" i="1"/>
  <c r="DO161" i="1"/>
  <c r="DP161" i="1"/>
  <c r="DQ161" i="1"/>
  <c r="DR161" i="1"/>
  <c r="DS161" i="1"/>
  <c r="DT161" i="1"/>
  <c r="DU161" i="1"/>
  <c r="CY162" i="1"/>
  <c r="CZ162" i="1"/>
  <c r="DA162" i="1"/>
  <c r="DB162" i="1"/>
  <c r="DC162" i="1"/>
  <c r="DD162" i="1"/>
  <c r="DE162" i="1"/>
  <c r="DF162" i="1"/>
  <c r="DG162" i="1"/>
  <c r="DH162" i="1"/>
  <c r="DI162" i="1"/>
  <c r="DJ162" i="1"/>
  <c r="DK162" i="1"/>
  <c r="DL162" i="1"/>
  <c r="DM162" i="1"/>
  <c r="DN162" i="1"/>
  <c r="DO162" i="1"/>
  <c r="DP162" i="1"/>
  <c r="DQ162" i="1"/>
  <c r="DR162" i="1"/>
  <c r="DS162" i="1"/>
  <c r="DT162" i="1"/>
  <c r="DU162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U57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U49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T50" i="1"/>
  <c r="DU50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T51" i="1"/>
  <c r="DU51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T53" i="1"/>
  <c r="DU53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L61" i="1" l="1"/>
  <c r="DL62" i="1"/>
  <c r="DL63" i="1"/>
  <c r="DL64" i="1"/>
  <c r="DL65" i="1"/>
  <c r="DL66" i="1"/>
  <c r="DL67" i="1"/>
  <c r="DL68" i="1"/>
  <c r="DL69" i="1"/>
  <c r="DL70" i="1"/>
  <c r="DL71" i="1"/>
  <c r="DL72" i="1"/>
  <c r="DL73" i="1"/>
  <c r="DL74" i="1"/>
  <c r="DL75" i="1"/>
  <c r="DL76" i="1"/>
  <c r="DL77" i="1"/>
  <c r="DL78" i="1"/>
  <c r="DL79" i="1"/>
  <c r="DL80" i="1"/>
  <c r="DL81" i="1"/>
  <c r="DL82" i="1"/>
  <c r="DL83" i="1"/>
  <c r="DL84" i="1"/>
  <c r="DL54" i="1"/>
  <c r="DL55" i="1"/>
  <c r="DL56" i="1"/>
  <c r="DL58" i="1"/>
  <c r="DL59" i="1"/>
  <c r="DL60" i="1"/>
  <c r="DL34" i="1"/>
  <c r="DL19" i="1"/>
  <c r="DL21" i="1"/>
  <c r="DL22" i="1"/>
  <c r="DL23" i="1"/>
  <c r="DL24" i="1"/>
  <c r="DL25" i="1"/>
  <c r="DL26" i="1"/>
  <c r="DU34" i="1" l="1"/>
  <c r="DT34" i="1"/>
  <c r="DS34" i="1"/>
  <c r="DR34" i="1"/>
  <c r="DQ34" i="1"/>
  <c r="DP34" i="1"/>
  <c r="DO34" i="1"/>
  <c r="DN34" i="1"/>
  <c r="DM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DU26" i="1"/>
  <c r="DT26" i="1"/>
  <c r="DS26" i="1"/>
  <c r="DR26" i="1"/>
  <c r="DQ26" i="1"/>
  <c r="DP26" i="1"/>
  <c r="DO26" i="1"/>
  <c r="DN26" i="1"/>
  <c r="DM26" i="1"/>
  <c r="DK26" i="1"/>
  <c r="DJ26" i="1"/>
  <c r="DI26" i="1"/>
  <c r="DH26" i="1"/>
  <c r="DG26" i="1"/>
  <c r="DF26" i="1"/>
  <c r="DE26" i="1"/>
  <c r="DD26" i="1"/>
  <c r="DC26" i="1"/>
  <c r="DB26" i="1"/>
  <c r="DA26" i="1"/>
  <c r="CZ26" i="1"/>
  <c r="CY26" i="1"/>
  <c r="DU25" i="1"/>
  <c r="DT25" i="1"/>
  <c r="DS25" i="1"/>
  <c r="DR25" i="1"/>
  <c r="DQ25" i="1"/>
  <c r="DP25" i="1"/>
  <c r="DO25" i="1"/>
  <c r="DN25" i="1"/>
  <c r="DM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DU24" i="1"/>
  <c r="DT24" i="1"/>
  <c r="DS24" i="1"/>
  <c r="DR24" i="1"/>
  <c r="DQ24" i="1"/>
  <c r="DP24" i="1"/>
  <c r="DO24" i="1"/>
  <c r="DN24" i="1"/>
  <c r="DM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DU23" i="1"/>
  <c r="DT23" i="1"/>
  <c r="DS23" i="1"/>
  <c r="DR23" i="1"/>
  <c r="DQ23" i="1"/>
  <c r="DP23" i="1"/>
  <c r="DO23" i="1"/>
  <c r="DN23" i="1"/>
  <c r="DM23" i="1"/>
  <c r="DK23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DU22" i="1"/>
  <c r="DT22" i="1"/>
  <c r="DS22" i="1"/>
  <c r="DR22" i="1"/>
  <c r="DQ22" i="1"/>
  <c r="DP22" i="1"/>
  <c r="DO22" i="1"/>
  <c r="DN22" i="1"/>
  <c r="DM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DU21" i="1"/>
  <c r="DT21" i="1"/>
  <c r="DS21" i="1"/>
  <c r="DR21" i="1"/>
  <c r="DQ21" i="1"/>
  <c r="DP21" i="1"/>
  <c r="DO21" i="1"/>
  <c r="DN21" i="1"/>
  <c r="DM21" i="1"/>
  <c r="DK21" i="1"/>
  <c r="DJ21" i="1"/>
  <c r="DI21" i="1"/>
  <c r="DH21" i="1"/>
  <c r="DG21" i="1"/>
  <c r="DF21" i="1"/>
  <c r="DE21" i="1"/>
  <c r="DD21" i="1"/>
  <c r="DC21" i="1"/>
  <c r="DB21" i="1"/>
  <c r="DA21" i="1"/>
  <c r="CZ21" i="1"/>
  <c r="CY21" i="1"/>
  <c r="DU19" i="1"/>
  <c r="DT19" i="1"/>
  <c r="DS19" i="1"/>
  <c r="DR19" i="1"/>
  <c r="DQ19" i="1"/>
  <c r="DP19" i="1"/>
  <c r="DO19" i="1"/>
  <c r="DN19" i="1"/>
  <c r="DM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DU10" i="1"/>
  <c r="DT10" i="1"/>
  <c r="DS10" i="1"/>
  <c r="DR10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DU8" i="1"/>
  <c r="DT8" i="1"/>
  <c r="DS8" i="1"/>
  <c r="DR8" i="1"/>
  <c r="DQ8" i="1"/>
  <c r="DP8" i="1"/>
  <c r="DO8" i="1"/>
  <c r="DN8" i="1"/>
  <c r="DM8" i="1"/>
  <c r="DL8" i="1"/>
  <c r="DK8" i="1"/>
  <c r="DJ8" i="1"/>
  <c r="DI8" i="1"/>
  <c r="DH8" i="1"/>
  <c r="DG8" i="1"/>
  <c r="DF8" i="1"/>
  <c r="DE8" i="1"/>
  <c r="DD8" i="1"/>
  <c r="DC8" i="1"/>
  <c r="DB8" i="1"/>
  <c r="DA8" i="1"/>
  <c r="CZ8" i="1"/>
  <c r="CY8" i="1"/>
  <c r="CY84" i="1"/>
  <c r="CZ84" i="1"/>
  <c r="DA84" i="1"/>
  <c r="DB84" i="1"/>
  <c r="DC84" i="1"/>
  <c r="DD84" i="1"/>
  <c r="DE84" i="1"/>
  <c r="DF84" i="1"/>
  <c r="DG84" i="1"/>
  <c r="DH84" i="1"/>
  <c r="DI84" i="1"/>
  <c r="DJ84" i="1"/>
  <c r="DK84" i="1"/>
  <c r="DM84" i="1"/>
  <c r="DN84" i="1"/>
  <c r="DO84" i="1"/>
  <c r="DP84" i="1"/>
  <c r="DQ84" i="1"/>
  <c r="DR84" i="1"/>
  <c r="DS84" i="1"/>
  <c r="DT84" i="1"/>
  <c r="DU84" i="1"/>
  <c r="CY83" i="1"/>
  <c r="CZ83" i="1"/>
  <c r="DA83" i="1"/>
  <c r="DB83" i="1"/>
  <c r="DC83" i="1"/>
  <c r="DD83" i="1"/>
  <c r="DE83" i="1"/>
  <c r="DF83" i="1"/>
  <c r="DG83" i="1"/>
  <c r="DH83" i="1"/>
  <c r="DI83" i="1"/>
  <c r="DJ83" i="1"/>
  <c r="DK83" i="1"/>
  <c r="DM83" i="1"/>
  <c r="DN83" i="1"/>
  <c r="DO83" i="1"/>
  <c r="DP83" i="1"/>
  <c r="DQ83" i="1"/>
  <c r="DR83" i="1"/>
  <c r="DS83" i="1"/>
  <c r="DT83" i="1"/>
  <c r="DU83" i="1"/>
  <c r="CY82" i="1"/>
  <c r="CZ82" i="1"/>
  <c r="DA82" i="1"/>
  <c r="DB82" i="1"/>
  <c r="DC82" i="1"/>
  <c r="DD82" i="1"/>
  <c r="DE82" i="1"/>
  <c r="DF82" i="1"/>
  <c r="DG82" i="1"/>
  <c r="DH82" i="1"/>
  <c r="DI82" i="1"/>
  <c r="DJ82" i="1"/>
  <c r="DK82" i="1"/>
  <c r="DM82" i="1"/>
  <c r="DN82" i="1"/>
  <c r="DO82" i="1"/>
  <c r="DP82" i="1"/>
  <c r="DQ82" i="1"/>
  <c r="DR82" i="1"/>
  <c r="DS82" i="1"/>
  <c r="DT82" i="1"/>
  <c r="DU82" i="1"/>
  <c r="CY60" i="1"/>
  <c r="CZ60" i="1"/>
  <c r="DA60" i="1"/>
  <c r="DB60" i="1"/>
  <c r="DC60" i="1"/>
  <c r="DD60" i="1"/>
  <c r="DE60" i="1"/>
  <c r="DF60" i="1"/>
  <c r="DG60" i="1"/>
  <c r="DH60" i="1"/>
  <c r="DI60" i="1"/>
  <c r="DJ60" i="1"/>
  <c r="DK60" i="1"/>
  <c r="DM60" i="1"/>
  <c r="DN60" i="1"/>
  <c r="DO60" i="1"/>
  <c r="DP60" i="1"/>
  <c r="DQ60" i="1"/>
  <c r="DR60" i="1"/>
  <c r="DS60" i="1"/>
  <c r="DT60" i="1"/>
  <c r="DU60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M59" i="1"/>
  <c r="DN59" i="1"/>
  <c r="DO59" i="1"/>
  <c r="DP59" i="1"/>
  <c r="DQ59" i="1"/>
  <c r="DR59" i="1"/>
  <c r="DS59" i="1"/>
  <c r="DT59" i="1"/>
  <c r="DU59" i="1"/>
  <c r="DP54" i="1" l="1"/>
  <c r="DP55" i="1"/>
  <c r="DP56" i="1"/>
  <c r="DP58" i="1"/>
  <c r="DP61" i="1"/>
  <c r="DP62" i="1"/>
  <c r="DP63" i="1"/>
  <c r="DP64" i="1"/>
  <c r="DP65" i="1"/>
  <c r="DP66" i="1"/>
  <c r="DP67" i="1"/>
  <c r="DP68" i="1"/>
  <c r="DP69" i="1"/>
  <c r="DP70" i="1"/>
  <c r="DP71" i="1"/>
  <c r="DP72" i="1"/>
  <c r="DP73" i="1"/>
  <c r="DP74" i="1"/>
  <c r="DP75" i="1"/>
  <c r="DP76" i="1"/>
  <c r="DP77" i="1"/>
  <c r="DP78" i="1"/>
  <c r="DP79" i="1"/>
  <c r="DP80" i="1"/>
  <c r="DP81" i="1"/>
  <c r="DQ54" i="1"/>
  <c r="DQ55" i="1"/>
  <c r="DQ56" i="1"/>
  <c r="DQ58" i="1"/>
  <c r="DQ61" i="1"/>
  <c r="DQ62" i="1"/>
  <c r="DQ63" i="1"/>
  <c r="DQ64" i="1"/>
  <c r="DQ65" i="1"/>
  <c r="DQ66" i="1"/>
  <c r="DQ67" i="1"/>
  <c r="DQ68" i="1"/>
  <c r="DQ69" i="1"/>
  <c r="DQ70" i="1"/>
  <c r="DQ71" i="1"/>
  <c r="DQ72" i="1"/>
  <c r="DQ73" i="1"/>
  <c r="DQ74" i="1"/>
  <c r="DQ75" i="1"/>
  <c r="DQ76" i="1"/>
  <c r="DQ77" i="1"/>
  <c r="DQ78" i="1"/>
  <c r="DQ79" i="1"/>
  <c r="DQ80" i="1"/>
  <c r="DQ81" i="1"/>
  <c r="DC54" i="1"/>
  <c r="DC55" i="1"/>
  <c r="DC56" i="1"/>
  <c r="DC58" i="1"/>
  <c r="DC61" i="1"/>
  <c r="DC62" i="1"/>
  <c r="DC63" i="1"/>
  <c r="DC64" i="1"/>
  <c r="DC65" i="1"/>
  <c r="DC66" i="1"/>
  <c r="DC67" i="1"/>
  <c r="DC68" i="1"/>
  <c r="DC69" i="1"/>
  <c r="DC70" i="1"/>
  <c r="DC71" i="1"/>
  <c r="DC72" i="1"/>
  <c r="DC73" i="1"/>
  <c r="DC74" i="1"/>
  <c r="DC75" i="1"/>
  <c r="DC76" i="1"/>
  <c r="DC77" i="1"/>
  <c r="DC78" i="1"/>
  <c r="DC79" i="1"/>
  <c r="DC80" i="1"/>
  <c r="DC81" i="1"/>
  <c r="DT54" i="1"/>
  <c r="DT55" i="1"/>
  <c r="DT56" i="1"/>
  <c r="DT58" i="1"/>
  <c r="DT61" i="1"/>
  <c r="DT62" i="1"/>
  <c r="DT63" i="1"/>
  <c r="DT64" i="1"/>
  <c r="DT65" i="1"/>
  <c r="DT66" i="1"/>
  <c r="DT67" i="1"/>
  <c r="DT68" i="1"/>
  <c r="DT69" i="1"/>
  <c r="DT70" i="1"/>
  <c r="DT71" i="1"/>
  <c r="DT72" i="1"/>
  <c r="DT73" i="1"/>
  <c r="DT74" i="1"/>
  <c r="DT75" i="1"/>
  <c r="DT76" i="1"/>
  <c r="DT77" i="1"/>
  <c r="DT78" i="1"/>
  <c r="DT79" i="1"/>
  <c r="DT80" i="1"/>
  <c r="DT81" i="1"/>
  <c r="DR54" i="1"/>
  <c r="DR55" i="1"/>
  <c r="DR56" i="1"/>
  <c r="DR58" i="1"/>
  <c r="DR61" i="1"/>
  <c r="DR62" i="1"/>
  <c r="DR63" i="1"/>
  <c r="DR64" i="1"/>
  <c r="DR65" i="1"/>
  <c r="DR66" i="1"/>
  <c r="DR67" i="1"/>
  <c r="DR68" i="1"/>
  <c r="DR69" i="1"/>
  <c r="DR70" i="1"/>
  <c r="DR71" i="1"/>
  <c r="DR72" i="1"/>
  <c r="DR73" i="1"/>
  <c r="DR74" i="1"/>
  <c r="DR75" i="1"/>
  <c r="DR76" i="1"/>
  <c r="DR77" i="1"/>
  <c r="DR78" i="1"/>
  <c r="DR79" i="1"/>
  <c r="DR80" i="1"/>
  <c r="DR81" i="1"/>
  <c r="DU54" i="1"/>
  <c r="DU55" i="1"/>
  <c r="DU56" i="1"/>
  <c r="DU58" i="1"/>
  <c r="DU61" i="1"/>
  <c r="DU62" i="1"/>
  <c r="DU63" i="1"/>
  <c r="DU64" i="1"/>
  <c r="DU65" i="1"/>
  <c r="DU66" i="1"/>
  <c r="DU67" i="1"/>
  <c r="DU68" i="1"/>
  <c r="DU69" i="1"/>
  <c r="DU70" i="1"/>
  <c r="DU71" i="1"/>
  <c r="DU72" i="1"/>
  <c r="DU73" i="1"/>
  <c r="DU74" i="1"/>
  <c r="DU75" i="1"/>
  <c r="DU76" i="1"/>
  <c r="DU77" i="1"/>
  <c r="DU78" i="1"/>
  <c r="DU79" i="1"/>
  <c r="DU80" i="1"/>
  <c r="DU81" i="1"/>
  <c r="DS54" i="1"/>
  <c r="DS55" i="1"/>
  <c r="DS56" i="1"/>
  <c r="DS58" i="1"/>
  <c r="DS61" i="1"/>
  <c r="DS62" i="1"/>
  <c r="DS63" i="1"/>
  <c r="DS64" i="1"/>
  <c r="DS65" i="1"/>
  <c r="DS66" i="1"/>
  <c r="DS67" i="1"/>
  <c r="DS68" i="1"/>
  <c r="DS69" i="1"/>
  <c r="DS70" i="1"/>
  <c r="DS71" i="1"/>
  <c r="DS72" i="1"/>
  <c r="DS73" i="1"/>
  <c r="DS74" i="1"/>
  <c r="DS75" i="1"/>
  <c r="DS76" i="1"/>
  <c r="DS77" i="1"/>
  <c r="DS78" i="1"/>
  <c r="DS79" i="1"/>
  <c r="DS80" i="1"/>
  <c r="DS81" i="1"/>
  <c r="DH54" i="1"/>
  <c r="DH55" i="1"/>
  <c r="DH56" i="1"/>
  <c r="DH58" i="1"/>
  <c r="DH61" i="1"/>
  <c r="DH62" i="1"/>
  <c r="DH63" i="1"/>
  <c r="DH64" i="1"/>
  <c r="DH65" i="1"/>
  <c r="DH66" i="1"/>
  <c r="DH67" i="1"/>
  <c r="DH68" i="1"/>
  <c r="DH69" i="1"/>
  <c r="DH70" i="1"/>
  <c r="DH71" i="1"/>
  <c r="DH72" i="1"/>
  <c r="DH73" i="1"/>
  <c r="DH74" i="1"/>
  <c r="DH75" i="1"/>
  <c r="DH76" i="1"/>
  <c r="DH77" i="1"/>
  <c r="DH78" i="1"/>
  <c r="DH79" i="1"/>
  <c r="DH80" i="1"/>
  <c r="DH81" i="1"/>
  <c r="DN54" i="1"/>
  <c r="DN55" i="1"/>
  <c r="DN56" i="1"/>
  <c r="DN58" i="1"/>
  <c r="DN61" i="1"/>
  <c r="DN62" i="1"/>
  <c r="DN63" i="1"/>
  <c r="DN64" i="1"/>
  <c r="DN65" i="1"/>
  <c r="DN66" i="1"/>
  <c r="DN67" i="1"/>
  <c r="DN68" i="1"/>
  <c r="DN69" i="1"/>
  <c r="DN70" i="1"/>
  <c r="DN71" i="1"/>
  <c r="DN72" i="1"/>
  <c r="DN73" i="1"/>
  <c r="DN74" i="1"/>
  <c r="DN75" i="1"/>
  <c r="DN76" i="1"/>
  <c r="DN77" i="1"/>
  <c r="DN78" i="1"/>
  <c r="DN79" i="1"/>
  <c r="DN80" i="1"/>
  <c r="DN81" i="1"/>
  <c r="DM54" i="1"/>
  <c r="DM55" i="1"/>
  <c r="DM56" i="1"/>
  <c r="DM58" i="1"/>
  <c r="DM61" i="1"/>
  <c r="DM62" i="1"/>
  <c r="DM63" i="1"/>
  <c r="DM64" i="1"/>
  <c r="DM65" i="1"/>
  <c r="DM66" i="1"/>
  <c r="DM67" i="1"/>
  <c r="DM68" i="1"/>
  <c r="DM69" i="1"/>
  <c r="DM70" i="1"/>
  <c r="DM71" i="1"/>
  <c r="DM72" i="1"/>
  <c r="DM73" i="1"/>
  <c r="DM74" i="1"/>
  <c r="DM75" i="1"/>
  <c r="DM76" i="1"/>
  <c r="DM77" i="1"/>
  <c r="DM78" i="1"/>
  <c r="DM79" i="1"/>
  <c r="DM80" i="1"/>
  <c r="DM81" i="1"/>
  <c r="DK54" i="1"/>
  <c r="DK55" i="1"/>
  <c r="DK56" i="1"/>
  <c r="DK58" i="1"/>
  <c r="DK61" i="1"/>
  <c r="DK62" i="1"/>
  <c r="DK63" i="1"/>
  <c r="DK64" i="1"/>
  <c r="DK65" i="1"/>
  <c r="DK66" i="1"/>
  <c r="DK67" i="1"/>
  <c r="DK68" i="1"/>
  <c r="DK69" i="1"/>
  <c r="DK70" i="1"/>
  <c r="DK71" i="1"/>
  <c r="DK72" i="1"/>
  <c r="DK73" i="1"/>
  <c r="DK74" i="1"/>
  <c r="DK75" i="1"/>
  <c r="DK76" i="1"/>
  <c r="DK77" i="1"/>
  <c r="DK78" i="1"/>
  <c r="DK79" i="1"/>
  <c r="DK80" i="1"/>
  <c r="DK81" i="1"/>
  <c r="DJ54" i="1"/>
  <c r="DJ55" i="1"/>
  <c r="DJ56" i="1"/>
  <c r="DJ58" i="1"/>
  <c r="DJ61" i="1"/>
  <c r="DJ62" i="1"/>
  <c r="DJ63" i="1"/>
  <c r="DJ64" i="1"/>
  <c r="DJ65" i="1"/>
  <c r="DJ66" i="1"/>
  <c r="DJ67" i="1"/>
  <c r="DJ68" i="1"/>
  <c r="DJ69" i="1"/>
  <c r="DJ70" i="1"/>
  <c r="DJ71" i="1"/>
  <c r="DJ72" i="1"/>
  <c r="DJ73" i="1"/>
  <c r="DJ74" i="1"/>
  <c r="DJ75" i="1"/>
  <c r="DJ76" i="1"/>
  <c r="DJ77" i="1"/>
  <c r="DJ78" i="1"/>
  <c r="DJ79" i="1"/>
  <c r="DJ80" i="1"/>
  <c r="DJ81" i="1"/>
  <c r="DI54" i="1"/>
  <c r="DI55" i="1"/>
  <c r="DI56" i="1"/>
  <c r="DI58" i="1"/>
  <c r="DI61" i="1"/>
  <c r="DI62" i="1"/>
  <c r="DI63" i="1"/>
  <c r="DI64" i="1"/>
  <c r="DI65" i="1"/>
  <c r="DI66" i="1"/>
  <c r="DI67" i="1"/>
  <c r="DI68" i="1"/>
  <c r="DI69" i="1"/>
  <c r="DI70" i="1"/>
  <c r="DI71" i="1"/>
  <c r="DI72" i="1"/>
  <c r="DI73" i="1"/>
  <c r="DI74" i="1"/>
  <c r="DI75" i="1"/>
  <c r="DI76" i="1"/>
  <c r="DI77" i="1"/>
  <c r="DI78" i="1"/>
  <c r="DI79" i="1"/>
  <c r="DI80" i="1"/>
  <c r="DI81" i="1"/>
  <c r="DG54" i="1"/>
  <c r="DG55" i="1"/>
  <c r="DG56" i="1"/>
  <c r="DG58" i="1"/>
  <c r="DG61" i="1"/>
  <c r="DG62" i="1"/>
  <c r="DG63" i="1"/>
  <c r="DG64" i="1"/>
  <c r="DG65" i="1"/>
  <c r="DG66" i="1"/>
  <c r="DG67" i="1"/>
  <c r="DG68" i="1"/>
  <c r="DG69" i="1"/>
  <c r="DG70" i="1"/>
  <c r="DG71" i="1"/>
  <c r="DG72" i="1"/>
  <c r="DG73" i="1"/>
  <c r="DG74" i="1"/>
  <c r="DG75" i="1"/>
  <c r="DG76" i="1"/>
  <c r="DG77" i="1"/>
  <c r="DG78" i="1"/>
  <c r="DG79" i="1"/>
  <c r="DG80" i="1"/>
  <c r="DG81" i="1"/>
  <c r="DF54" i="1"/>
  <c r="DF55" i="1"/>
  <c r="DF56" i="1"/>
  <c r="DF58" i="1"/>
  <c r="DF61" i="1"/>
  <c r="DF62" i="1"/>
  <c r="DF63" i="1"/>
  <c r="DF64" i="1"/>
  <c r="DF65" i="1"/>
  <c r="DF66" i="1"/>
  <c r="DF67" i="1"/>
  <c r="DF68" i="1"/>
  <c r="DF69" i="1"/>
  <c r="DF70" i="1"/>
  <c r="DF71" i="1"/>
  <c r="DF72" i="1"/>
  <c r="DF73" i="1"/>
  <c r="DF74" i="1"/>
  <c r="DF75" i="1"/>
  <c r="DF76" i="1"/>
  <c r="DF77" i="1"/>
  <c r="DF78" i="1"/>
  <c r="DF79" i="1"/>
  <c r="DF80" i="1"/>
  <c r="DF81" i="1"/>
  <c r="DE54" i="1"/>
  <c r="DE55" i="1"/>
  <c r="DE56" i="1"/>
  <c r="DE58" i="1"/>
  <c r="DE61" i="1"/>
  <c r="DE62" i="1"/>
  <c r="DE63" i="1"/>
  <c r="DE64" i="1"/>
  <c r="DE65" i="1"/>
  <c r="DE66" i="1"/>
  <c r="DE67" i="1"/>
  <c r="DE68" i="1"/>
  <c r="DE69" i="1"/>
  <c r="DE70" i="1"/>
  <c r="DE71" i="1"/>
  <c r="DE72" i="1"/>
  <c r="DE73" i="1"/>
  <c r="DE74" i="1"/>
  <c r="DE75" i="1"/>
  <c r="DE76" i="1"/>
  <c r="DE77" i="1"/>
  <c r="DE78" i="1"/>
  <c r="DE79" i="1"/>
  <c r="DE80" i="1"/>
  <c r="DE81" i="1"/>
  <c r="DD54" i="1"/>
  <c r="DD55" i="1"/>
  <c r="DD56" i="1"/>
  <c r="DD58" i="1"/>
  <c r="DD61" i="1"/>
  <c r="DD62" i="1"/>
  <c r="DD63" i="1"/>
  <c r="DD64" i="1"/>
  <c r="DD65" i="1"/>
  <c r="DD66" i="1"/>
  <c r="DD67" i="1"/>
  <c r="DD68" i="1"/>
  <c r="DD69" i="1"/>
  <c r="DD70" i="1"/>
  <c r="DD71" i="1"/>
  <c r="DD72" i="1"/>
  <c r="DD73" i="1"/>
  <c r="DD74" i="1"/>
  <c r="DD75" i="1"/>
  <c r="DD76" i="1"/>
  <c r="DD77" i="1"/>
  <c r="DD78" i="1"/>
  <c r="DD79" i="1"/>
  <c r="DD80" i="1"/>
  <c r="DD81" i="1"/>
  <c r="DO54" i="1"/>
  <c r="DO55" i="1"/>
  <c r="DO56" i="1"/>
  <c r="DO58" i="1"/>
  <c r="DO61" i="1"/>
  <c r="DO62" i="1"/>
  <c r="DO63" i="1"/>
  <c r="DO64" i="1"/>
  <c r="DO65" i="1"/>
  <c r="DO66" i="1"/>
  <c r="DO67" i="1"/>
  <c r="DO68" i="1"/>
  <c r="DO69" i="1"/>
  <c r="DO70" i="1"/>
  <c r="DO71" i="1"/>
  <c r="DO72" i="1"/>
  <c r="DO73" i="1"/>
  <c r="DO74" i="1"/>
  <c r="DO75" i="1"/>
  <c r="DO76" i="1"/>
  <c r="DO77" i="1"/>
  <c r="DO78" i="1"/>
  <c r="DO79" i="1"/>
  <c r="DO80" i="1"/>
  <c r="DO81" i="1"/>
  <c r="DB54" i="1"/>
  <c r="DB55" i="1"/>
  <c r="DB56" i="1"/>
  <c r="DB58" i="1"/>
  <c r="DB61" i="1"/>
  <c r="DB62" i="1"/>
  <c r="DB63" i="1"/>
  <c r="DB64" i="1"/>
  <c r="DB65" i="1"/>
  <c r="DB66" i="1"/>
  <c r="DB67" i="1"/>
  <c r="DB68" i="1"/>
  <c r="DB69" i="1"/>
  <c r="DB70" i="1"/>
  <c r="DB71" i="1"/>
  <c r="DB72" i="1"/>
  <c r="DB73" i="1"/>
  <c r="DB74" i="1"/>
  <c r="DB75" i="1"/>
  <c r="DB76" i="1"/>
  <c r="DB77" i="1"/>
  <c r="DB78" i="1"/>
  <c r="DB79" i="1"/>
  <c r="DB80" i="1"/>
  <c r="DB81" i="1"/>
  <c r="DA54" i="1"/>
  <c r="DA55" i="1"/>
  <c r="DA56" i="1"/>
  <c r="DA58" i="1"/>
  <c r="DA61" i="1"/>
  <c r="DA62" i="1"/>
  <c r="DA63" i="1"/>
  <c r="DA64" i="1"/>
  <c r="DA65" i="1"/>
  <c r="DA66" i="1"/>
  <c r="DA67" i="1"/>
  <c r="DA68" i="1"/>
  <c r="DA69" i="1"/>
  <c r="DA70" i="1"/>
  <c r="DA71" i="1"/>
  <c r="DA72" i="1"/>
  <c r="DA73" i="1"/>
  <c r="DA74" i="1"/>
  <c r="DA75" i="1"/>
  <c r="DA76" i="1"/>
  <c r="DA77" i="1"/>
  <c r="DA78" i="1"/>
  <c r="DA79" i="1"/>
  <c r="DA80" i="1"/>
  <c r="DA81" i="1"/>
  <c r="CY54" i="1"/>
  <c r="CY55" i="1"/>
  <c r="CY56" i="1"/>
  <c r="CY58" i="1"/>
  <c r="CY61" i="1"/>
  <c r="CY62" i="1"/>
  <c r="CY63" i="1"/>
  <c r="CY64" i="1"/>
  <c r="CY65" i="1"/>
  <c r="CY66" i="1"/>
  <c r="CY67" i="1"/>
  <c r="CY68" i="1"/>
  <c r="CY69" i="1"/>
  <c r="CY70" i="1"/>
  <c r="CY71" i="1"/>
  <c r="CY72" i="1"/>
  <c r="CY73" i="1"/>
  <c r="CY74" i="1"/>
  <c r="CY75" i="1"/>
  <c r="CY76" i="1"/>
  <c r="CY77" i="1"/>
  <c r="CY78" i="1"/>
  <c r="CY79" i="1"/>
  <c r="CY80" i="1"/>
  <c r="CY81" i="1"/>
  <c r="CZ54" i="1"/>
  <c r="CZ55" i="1"/>
  <c r="CZ56" i="1"/>
  <c r="CZ58" i="1"/>
  <c r="CZ61" i="1"/>
  <c r="CZ62" i="1"/>
  <c r="CZ63" i="1"/>
  <c r="CZ64" i="1"/>
  <c r="CZ65" i="1"/>
  <c r="CZ66" i="1"/>
  <c r="CZ67" i="1"/>
  <c r="CZ68" i="1"/>
  <c r="CZ69" i="1"/>
  <c r="CZ70" i="1"/>
  <c r="CZ71" i="1"/>
  <c r="CZ72" i="1"/>
  <c r="CZ73" i="1"/>
  <c r="CZ74" i="1"/>
  <c r="CZ75" i="1"/>
  <c r="CZ76" i="1"/>
  <c r="CZ77" i="1"/>
  <c r="CZ78" i="1"/>
  <c r="CZ79" i="1"/>
  <c r="CZ80" i="1"/>
  <c r="CZ81" i="1"/>
</calcChain>
</file>

<file path=xl/sharedStrings.xml><?xml version="1.0" encoding="utf-8"?>
<sst xmlns="http://schemas.openxmlformats.org/spreadsheetml/2006/main" count="1849" uniqueCount="218">
  <si>
    <t>сентябрь</t>
  </si>
  <si>
    <t>октябрь</t>
  </si>
  <si>
    <t>ноябрь</t>
  </si>
  <si>
    <t>декабрь</t>
  </si>
  <si>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</si>
  <si>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</si>
  <si>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</si>
  <si>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</si>
  <si>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</si>
  <si>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</si>
  <si>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</si>
  <si>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</si>
  <si>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</si>
  <si>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</si>
  <si>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</si>
  <si>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2в</t>
  </si>
  <si>
    <t>Математика</t>
  </si>
  <si>
    <t>2г</t>
  </si>
  <si>
    <t>ИЗО</t>
  </si>
  <si>
    <t xml:space="preserve">
</t>
  </si>
  <si>
    <t>3а</t>
  </si>
  <si>
    <t>ФЗР</t>
  </si>
  <si>
    <t>3б</t>
  </si>
  <si>
    <t>МУЗ</t>
  </si>
  <si>
    <t>3в</t>
  </si>
  <si>
    <t>История</t>
  </si>
  <si>
    <t>ИСТ</t>
  </si>
  <si>
    <t>4а</t>
  </si>
  <si>
    <t>Обществознание</t>
  </si>
  <si>
    <t>ОБЩ</t>
  </si>
  <si>
    <t>4б</t>
  </si>
  <si>
    <t>География</t>
  </si>
  <si>
    <t>ГЕО</t>
  </si>
  <si>
    <t>4в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</si>
  <si>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</si>
  <si>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</si>
  <si>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</si>
  <si>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</si>
  <si>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</si>
  <si>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</si>
  <si>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</si>
  <si>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</si>
  <si>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</si>
  <si>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</si>
  <si>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</si>
  <si>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</si>
  <si>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</si>
  <si>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6в</t>
  </si>
  <si>
    <t>Биология</t>
  </si>
  <si>
    <t>БИО</t>
  </si>
  <si>
    <t>7а</t>
  </si>
  <si>
    <t>7б</t>
  </si>
  <si>
    <t>7в</t>
  </si>
  <si>
    <t>8а</t>
  </si>
  <si>
    <t>8б</t>
  </si>
  <si>
    <t>9а</t>
  </si>
  <si>
    <t>9б</t>
  </si>
  <si>
    <t>9в</t>
  </si>
  <si>
    <t>10а</t>
  </si>
  <si>
    <t>11а</t>
  </si>
  <si>
    <t>Геометрия</t>
  </si>
  <si>
    <t>Музыка</t>
  </si>
  <si>
    <t>Немецкий</t>
  </si>
  <si>
    <t>НЕМ</t>
  </si>
  <si>
    <t>ФРА</t>
  </si>
  <si>
    <t>Французский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</si>
  <si>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</si>
  <si>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</si>
  <si>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</si>
  <si>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</si>
  <si>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</si>
  <si>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</si>
  <si>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</si>
  <si>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жирным шрифтом обозначены ВПР</t>
  </si>
  <si>
    <t>3г</t>
  </si>
  <si>
    <t>4г</t>
  </si>
  <si>
    <t>5в</t>
  </si>
  <si>
    <t>5г</t>
  </si>
  <si>
    <t>8в</t>
  </si>
  <si>
    <t>10б</t>
  </si>
  <si>
    <t>11б</t>
  </si>
  <si>
    <t>ОБЗР</t>
  </si>
  <si>
    <t>Вероятность и статистика</t>
  </si>
  <si>
    <t>ВИС</t>
  </si>
  <si>
    <t>ОБЗ</t>
  </si>
  <si>
    <t>6г</t>
  </si>
  <si>
    <t>7г</t>
  </si>
  <si>
    <t>8г</t>
  </si>
  <si>
    <t>9г</t>
  </si>
  <si>
    <t>10в</t>
  </si>
  <si>
    <t>11в</t>
  </si>
  <si>
    <t>УТВЕРЖДЕН</t>
  </si>
  <si>
    <t xml:space="preserve"> на I полугодие 2024-2025 учебного года</t>
  </si>
  <si>
    <t>Физкультура</t>
  </si>
  <si>
    <t>2д</t>
  </si>
  <si>
    <t>2е</t>
  </si>
  <si>
    <t>2ж</t>
  </si>
  <si>
    <t>2з</t>
  </si>
  <si>
    <t>2и</t>
  </si>
  <si>
    <t>2к</t>
  </si>
  <si>
    <t>2л</t>
  </si>
  <si>
    <t>2м</t>
  </si>
  <si>
    <t>2н</t>
  </si>
  <si>
    <t>3д</t>
  </si>
  <si>
    <t>3е</t>
  </si>
  <si>
    <t>3ж</t>
  </si>
  <si>
    <t>3з</t>
  </si>
  <si>
    <t>3и</t>
  </si>
  <si>
    <t>3к</t>
  </si>
  <si>
    <t>4д</t>
  </si>
  <si>
    <t>4е</t>
  </si>
  <si>
    <t>4ж</t>
  </si>
  <si>
    <t>4з</t>
  </si>
  <si>
    <t>4и</t>
  </si>
  <si>
    <t>4к</t>
  </si>
  <si>
    <t>4л</t>
  </si>
  <si>
    <t>4м</t>
  </si>
  <si>
    <t>4н</t>
  </si>
  <si>
    <t>4о</t>
  </si>
  <si>
    <t>4п</t>
  </si>
  <si>
    <t>4р</t>
  </si>
  <si>
    <t>4с</t>
  </si>
  <si>
    <t>4т</t>
  </si>
  <si>
    <t>4у</t>
  </si>
  <si>
    <t>4ф</t>
  </si>
  <si>
    <t>4х</t>
  </si>
  <si>
    <t>4ц</t>
  </si>
  <si>
    <t>4ч</t>
  </si>
  <si>
    <t>____________________Директором МАОУ СОШ №102</t>
  </si>
  <si>
    <t>А.А.Подберезина</t>
  </si>
  <si>
    <t>5д</t>
  </si>
  <si>
    <t>5е</t>
  </si>
  <si>
    <t>5ж</t>
  </si>
  <si>
    <t>5з</t>
  </si>
  <si>
    <t>5и</t>
  </si>
  <si>
    <t>5к</t>
  </si>
  <si>
    <t>5л</t>
  </si>
  <si>
    <t>5м</t>
  </si>
  <si>
    <t>5н</t>
  </si>
  <si>
    <t>5о</t>
  </si>
  <si>
    <t>5п</t>
  </si>
  <si>
    <t>5р</t>
  </si>
  <si>
    <t>5с</t>
  </si>
  <si>
    <t>5т</t>
  </si>
  <si>
    <t>5у</t>
  </si>
  <si>
    <t>5ф</t>
  </si>
  <si>
    <t>6д</t>
  </si>
  <si>
    <t>6е</t>
  </si>
  <si>
    <t>6ж</t>
  </si>
  <si>
    <t>6з</t>
  </si>
  <si>
    <t>6и</t>
  </si>
  <si>
    <t>6к</t>
  </si>
  <si>
    <t>6л</t>
  </si>
  <si>
    <t>6м</t>
  </si>
  <si>
    <t>6н</t>
  </si>
  <si>
    <t>6о</t>
  </si>
  <si>
    <t>6п</t>
  </si>
  <si>
    <t>6р</t>
  </si>
  <si>
    <t>6с</t>
  </si>
  <si>
    <t>6т</t>
  </si>
  <si>
    <t>6у</t>
  </si>
  <si>
    <t>6ф</t>
  </si>
  <si>
    <t>6х</t>
  </si>
  <si>
    <t>6ц</t>
  </si>
  <si>
    <t>6ч</t>
  </si>
  <si>
    <t>7д</t>
  </si>
  <si>
    <t>7е</t>
  </si>
  <si>
    <t>7ж</t>
  </si>
  <si>
    <t>7з</t>
  </si>
  <si>
    <t>7и</t>
  </si>
  <si>
    <t>7к</t>
  </si>
  <si>
    <t>7л</t>
  </si>
  <si>
    <t>7м</t>
  </si>
  <si>
    <t>7н</t>
  </si>
  <si>
    <t>7о</t>
  </si>
  <si>
    <t>7п</t>
  </si>
  <si>
    <t>7р</t>
  </si>
  <si>
    <t>7с</t>
  </si>
  <si>
    <t>7т</t>
  </si>
  <si>
    <t>7у</t>
  </si>
  <si>
    <t>7ф</t>
  </si>
  <si>
    <t>7х</t>
  </si>
  <si>
    <t>7ц</t>
  </si>
  <si>
    <t>7ч</t>
  </si>
  <si>
    <t>7щ</t>
  </si>
  <si>
    <t>8д</t>
  </si>
  <si>
    <t>8е</t>
  </si>
  <si>
    <t>8ж</t>
  </si>
  <si>
    <t>8з</t>
  </si>
  <si>
    <t>8и</t>
  </si>
  <si>
    <t>8к</t>
  </si>
  <si>
    <t>8л</t>
  </si>
  <si>
    <t>8м</t>
  </si>
  <si>
    <t>8н</t>
  </si>
  <si>
    <t>8о</t>
  </si>
  <si>
    <t>8п</t>
  </si>
  <si>
    <t>8р</t>
  </si>
  <si>
    <t>8с</t>
  </si>
  <si>
    <t>8т</t>
  </si>
  <si>
    <t>8у</t>
  </si>
  <si>
    <t>9д</t>
  </si>
  <si>
    <t>9е</t>
  </si>
  <si>
    <t>9ж</t>
  </si>
  <si>
    <t>9з</t>
  </si>
  <si>
    <t>9и</t>
  </si>
  <si>
    <t>9к</t>
  </si>
  <si>
    <t>9л</t>
  </si>
  <si>
    <t>9м</t>
  </si>
  <si>
    <t>9н</t>
  </si>
  <si>
    <t>9о</t>
  </si>
  <si>
    <t>10г</t>
  </si>
  <si>
    <t>11г</t>
  </si>
  <si>
    <t>рус</t>
  </si>
  <si>
    <t>лит</t>
  </si>
  <si>
    <t>хим</t>
  </si>
  <si>
    <t>График оценочных процедур в МАОУ СОШ №102</t>
  </si>
  <si>
    <t>физ</t>
  </si>
  <si>
    <t>инф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</si>
</sst>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31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u/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8DB3E2"/>
      </patternFill>
    </fill>
    <fill>
      <patternFill patternType="solid">
        <fgColor theme="8" tint="0.39997558519241921"/>
        <bgColor rgb="FFCCC0D9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 applyFill="1" applyBorder="1" applyAlignment="1">
      <alignment wrapText="1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left" vertical="top"/>
    </xf>
    <xf numFmtId="0" fontId="20" fillId="0" borderId="0" xfId="0" applyFont="1" applyFill="1" applyBorder="1" applyAlignment="1">
      <alignment wrapText="1"/>
    </xf>
    <xf numFmtId="0" fontId="14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1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center"/>
    </xf>
    <xf numFmtId="0" fontId="17" fillId="12" borderId="3" xfId="0" applyFont="1" applyFill="1" applyBorder="1" applyAlignment="1">
      <alignment horizontal="left" vertical="top" wrapText="1"/>
    </xf>
    <xf numFmtId="0" fontId="25" fillId="0" borderId="0" xfId="0" applyFont="1" applyAlignment="1">
      <alignment vertical="center"/>
    </xf>
    <xf numFmtId="0" fontId="26" fillId="0" borderId="9" xfId="0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0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0" fontId="26" fillId="0" borderId="0" xfId="0" applyFont="1"/>
    <xf numFmtId="0" fontId="26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44" fontId="14" fillId="0" borderId="3" xfId="18" applyFont="1" applyBorder="1" applyAlignment="1">
      <alignment horizontal="left" vertical="center"/>
    </xf>
    <xf numFmtId="44" fontId="14" fillId="0" borderId="0" xfId="18" applyFont="1" applyAlignment="1">
      <alignment horizontal="left" vertical="center"/>
    </xf>
    <xf numFmtId="44" fontId="18" fillId="0" borderId="3" xfId="18" applyFont="1" applyBorder="1" applyAlignment="1">
      <alignment horizontal="left" vertical="center"/>
    </xf>
    <xf numFmtId="44" fontId="15" fillId="0" borderId="3" xfId="18" applyFont="1" applyBorder="1" applyAlignment="1">
      <alignment horizontal="left" vertical="center"/>
    </xf>
    <xf numFmtId="0" fontId="19" fillId="0" borderId="0" xfId="0" applyFont="1" applyBorder="1" applyAlignment="1">
      <alignment horizontal="left" vertical="top"/>
    </xf>
    <xf numFmtId="0" fontId="17" fillId="0" borderId="9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7" fillId="12" borderId="0" xfId="0" applyFont="1" applyFill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center"/>
    </xf>
    <xf numFmtId="0" fontId="0" fillId="0" borderId="3" xfId="0" applyBorder="1"/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/>
    <xf numFmtId="0" fontId="26" fillId="0" borderId="7" xfId="0" applyFont="1" applyBorder="1" applyAlignment="1">
      <alignment horizontal="center" vertical="center"/>
    </xf>
    <xf numFmtId="0" fontId="0" fillId="0" borderId="0" xfId="0" applyBorder="1"/>
    <xf numFmtId="0" fontId="14" fillId="0" borderId="7" xfId="0" applyFont="1" applyBorder="1"/>
    <xf numFmtId="0" fontId="29" fillId="0" borderId="9" xfId="0" applyFont="1" applyBorder="1" applyAlignment="1">
      <alignment horizontal="center" vertical="center"/>
    </xf>
    <xf numFmtId="44" fontId="14" fillId="0" borderId="9" xfId="18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3" xfId="0" applyFont="1" applyBorder="1"/>
    <xf numFmtId="0" fontId="26" fillId="14" borderId="9" xfId="0" applyFont="1" applyFill="1" applyBorder="1" applyAlignment="1">
      <alignment horizontal="center" vertical="center"/>
    </xf>
    <xf numFmtId="0" fontId="26" fillId="14" borderId="6" xfId="0" applyFont="1" applyFill="1" applyBorder="1" applyAlignment="1">
      <alignment horizontal="center" vertical="center"/>
    </xf>
    <xf numFmtId="0" fontId="26" fillId="14" borderId="8" xfId="0" applyFont="1" applyFill="1" applyBorder="1" applyAlignment="1">
      <alignment horizontal="center" vertical="center"/>
    </xf>
    <xf numFmtId="0" fontId="26" fillId="14" borderId="7" xfId="0" applyFont="1" applyFill="1" applyBorder="1" applyAlignment="1">
      <alignment horizontal="center" vertical="center"/>
    </xf>
    <xf numFmtId="0" fontId="26" fillId="11" borderId="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6" fillId="10" borderId="3" xfId="0" applyFont="1" applyFill="1" applyBorder="1" applyAlignment="1">
      <alignment horizontal="center" vertical="center"/>
    </xf>
    <xf numFmtId="0" fontId="26" fillId="13" borderId="3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/>
    </xf>
    <xf numFmtId="0" fontId="26" fillId="9" borderId="9" xfId="0" applyFont="1" applyFill="1" applyBorder="1" applyAlignment="1">
      <alignment horizontal="center" vertical="center"/>
    </xf>
    <xf numFmtId="0" fontId="26" fillId="10" borderId="9" xfId="0" applyFont="1" applyFill="1" applyBorder="1" applyAlignment="1">
      <alignment horizontal="center" vertical="center"/>
    </xf>
    <xf numFmtId="0" fontId="26" fillId="13" borderId="9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6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te" xfId="14" xr:uid="{00000000-0005-0000-0000-00000D000000}"/>
    <cellStyle name="Status" xfId="15" xr:uid="{00000000-0005-0000-0000-00000E000000}"/>
    <cellStyle name="Text" xfId="16" xr:uid="{00000000-0005-0000-0000-00000F000000}"/>
    <cellStyle name="Warning" xfId="17" xr:uid="{00000000-0005-0000-0000-000010000000}"/>
    <cellStyle name="Денежный" xfId="18" builtinId="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V639"/>
  <sheetViews>
    <sheetView tabSelected="1" zoomScale="70" zoomScaleNormal="70" workbookViewId="0">
      <pane xSplit="7" ySplit="7" topLeftCell="BQ146" activePane="bottomRight" state="frozen"/>
      <selection pane="topRight" activeCell="E1" sqref="E1"/>
      <selection pane="bottomLeft" activeCell="A8" sqref="A8"/>
      <selection pane="bottomRight" activeCell="DV142" sqref="DV142"/>
    </sheetView>
  </sheetViews>
  <sheetFormatPr defaultRowHeight="15" customHeight="1" x14ac:dyDescent="0.25"/>
  <cols>
    <col min="1" max="1" width="14.25" style="3" customWidth="1"/>
    <col min="2" max="5" width="4.5" style="5" customWidth="1"/>
    <col min="6" max="6" width="2.25" customWidth="1"/>
    <col min="7" max="7" width="10" style="30" customWidth="1"/>
    <col min="8" max="15" width="4.75" style="11" customWidth="1"/>
    <col min="16" max="16" width="9" style="11" customWidth="1"/>
    <col min="17" max="102" width="4.75" style="11" customWidth="1"/>
    <col min="103" max="123" width="4.75" style="9" customWidth="1"/>
    <col min="124" max="125" width="4.75" style="80" customWidth="1"/>
    <col min="126" max="1027" width="12.875" customWidth="1"/>
  </cols>
  <sheetData>
    <row r="2" spans="1:125" ht="19.899999999999999" customHeight="1" x14ac:dyDescent="0.25">
      <c r="I2" s="70" t="s">
        <v>91</v>
      </c>
      <c r="J2" s="70"/>
      <c r="K2" s="70"/>
      <c r="L2" s="70"/>
    </row>
    <row r="3" spans="1:125" ht="19.899999999999999" customHeight="1" x14ac:dyDescent="0.25">
      <c r="I3" s="72" t="s">
        <v>128</v>
      </c>
      <c r="J3" s="72"/>
      <c r="K3" s="72"/>
      <c r="L3" s="72"/>
      <c r="M3" s="72"/>
      <c r="N3" s="72"/>
      <c r="O3" s="72"/>
      <c r="P3" s="72"/>
      <c r="T3" s="69" t="s">
        <v>215</v>
      </c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</row>
    <row r="4" spans="1:125" ht="19.899999999999999" customHeight="1" x14ac:dyDescent="0.25">
      <c r="I4" s="71" t="s">
        <v>129</v>
      </c>
      <c r="J4" s="71"/>
      <c r="K4" s="71"/>
      <c r="L4" s="71"/>
      <c r="M4" s="71"/>
      <c r="N4" s="71"/>
      <c r="O4" s="71"/>
      <c r="P4" s="71"/>
      <c r="T4" s="69" t="s">
        <v>92</v>
      </c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23"/>
      <c r="AK4" s="23"/>
    </row>
    <row r="6" spans="1:125" s="4" customFormat="1" ht="30" customHeight="1" x14ac:dyDescent="0.2">
      <c r="A6" s="75" t="s">
        <v>70</v>
      </c>
      <c r="B6" s="75"/>
      <c r="C6" s="15"/>
      <c r="D6" s="15"/>
      <c r="E6" s="15"/>
      <c r="G6" s="24"/>
      <c r="H6" s="76" t="s">
        <v>0</v>
      </c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3" t="s">
        <v>1</v>
      </c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4" t="s">
        <v>2</v>
      </c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65" t="s">
        <v>3</v>
      </c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7"/>
      <c r="CY6" s="68" t="s">
        <v>71</v>
      </c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</row>
    <row r="7" spans="1:125" s="4" customFormat="1" ht="18" customHeight="1" x14ac:dyDescent="0.2">
      <c r="A7" s="22" t="s">
        <v>34</v>
      </c>
      <c r="B7" s="20" t="s">
        <v>35</v>
      </c>
      <c r="C7" s="19"/>
      <c r="D7" s="19"/>
      <c r="E7" s="19"/>
      <c r="G7" s="25" t="s">
        <v>72</v>
      </c>
      <c r="H7" s="26">
        <v>2</v>
      </c>
      <c r="I7" s="26">
        <v>3</v>
      </c>
      <c r="J7" s="26">
        <v>4</v>
      </c>
      <c r="K7" s="26">
        <v>5</v>
      </c>
      <c r="L7" s="26">
        <v>6</v>
      </c>
      <c r="M7" s="26">
        <v>7</v>
      </c>
      <c r="N7" s="26">
        <v>9</v>
      </c>
      <c r="O7" s="26">
        <v>10</v>
      </c>
      <c r="P7" s="26">
        <v>11</v>
      </c>
      <c r="Q7" s="26">
        <v>12</v>
      </c>
      <c r="R7" s="26">
        <v>13</v>
      </c>
      <c r="S7" s="26">
        <v>14</v>
      </c>
      <c r="T7" s="26">
        <v>16</v>
      </c>
      <c r="U7" s="26">
        <v>17</v>
      </c>
      <c r="V7" s="26">
        <v>18</v>
      </c>
      <c r="W7" s="26">
        <v>19</v>
      </c>
      <c r="X7" s="26">
        <v>20</v>
      </c>
      <c r="Y7" s="26">
        <v>21</v>
      </c>
      <c r="Z7" s="26">
        <v>23</v>
      </c>
      <c r="AA7" s="26">
        <v>24</v>
      </c>
      <c r="AB7" s="26">
        <v>25</v>
      </c>
      <c r="AC7" s="26">
        <v>26</v>
      </c>
      <c r="AD7" s="26">
        <v>27</v>
      </c>
      <c r="AE7" s="26">
        <v>28</v>
      </c>
      <c r="AF7" s="26">
        <v>30</v>
      </c>
      <c r="AG7" s="26">
        <v>1</v>
      </c>
      <c r="AH7" s="27">
        <v>2</v>
      </c>
      <c r="AI7" s="27">
        <v>3</v>
      </c>
      <c r="AJ7" s="27">
        <v>4</v>
      </c>
      <c r="AK7" s="27">
        <v>5</v>
      </c>
      <c r="AL7" s="27">
        <v>7</v>
      </c>
      <c r="AM7" s="27">
        <v>8</v>
      </c>
      <c r="AN7" s="27">
        <v>9</v>
      </c>
      <c r="AO7" s="27">
        <v>10</v>
      </c>
      <c r="AP7" s="27">
        <v>11</v>
      </c>
      <c r="AQ7" s="27">
        <v>12</v>
      </c>
      <c r="AR7" s="27">
        <v>14</v>
      </c>
      <c r="AS7" s="27">
        <v>15</v>
      </c>
      <c r="AT7" s="27">
        <v>16</v>
      </c>
      <c r="AU7" s="27">
        <v>17</v>
      </c>
      <c r="AV7" s="27">
        <v>18</v>
      </c>
      <c r="AW7" s="27">
        <v>19</v>
      </c>
      <c r="AX7" s="27">
        <v>21</v>
      </c>
      <c r="AY7" s="27">
        <v>22</v>
      </c>
      <c r="AZ7" s="27">
        <v>23</v>
      </c>
      <c r="BA7" s="27">
        <v>24</v>
      </c>
      <c r="BB7" s="27">
        <v>25</v>
      </c>
      <c r="BC7" s="27">
        <v>26</v>
      </c>
      <c r="BD7" s="27">
        <v>5</v>
      </c>
      <c r="BE7" s="27">
        <v>6</v>
      </c>
      <c r="BF7" s="27">
        <v>7</v>
      </c>
      <c r="BG7" s="27">
        <v>8</v>
      </c>
      <c r="BH7" s="27">
        <v>9</v>
      </c>
      <c r="BI7" s="27">
        <v>11</v>
      </c>
      <c r="BJ7" s="27">
        <v>12</v>
      </c>
      <c r="BK7" s="27">
        <v>13</v>
      </c>
      <c r="BL7" s="27">
        <v>14</v>
      </c>
      <c r="BM7" s="27">
        <v>15</v>
      </c>
      <c r="BN7" s="27">
        <v>16</v>
      </c>
      <c r="BO7" s="27">
        <v>18</v>
      </c>
      <c r="BP7" s="27">
        <v>19</v>
      </c>
      <c r="BQ7" s="27">
        <v>20</v>
      </c>
      <c r="BR7" s="27">
        <v>21</v>
      </c>
      <c r="BS7" s="27">
        <v>22</v>
      </c>
      <c r="BT7" s="27">
        <v>23</v>
      </c>
      <c r="BU7" s="27">
        <v>25</v>
      </c>
      <c r="BV7" s="27">
        <v>26</v>
      </c>
      <c r="BW7" s="27">
        <v>27</v>
      </c>
      <c r="BX7" s="27">
        <v>28</v>
      </c>
      <c r="BY7" s="27">
        <v>29</v>
      </c>
      <c r="BZ7" s="27">
        <v>30</v>
      </c>
      <c r="CA7" s="27">
        <v>2</v>
      </c>
      <c r="CB7" s="27">
        <v>3</v>
      </c>
      <c r="CC7" s="27">
        <v>4</v>
      </c>
      <c r="CD7" s="27">
        <v>5</v>
      </c>
      <c r="CE7" s="27">
        <v>6</v>
      </c>
      <c r="CF7" s="27">
        <v>7</v>
      </c>
      <c r="CG7" s="27">
        <v>9</v>
      </c>
      <c r="CH7" s="27">
        <v>10</v>
      </c>
      <c r="CI7" s="27">
        <v>11</v>
      </c>
      <c r="CJ7" s="27">
        <v>12</v>
      </c>
      <c r="CK7" s="27">
        <v>13</v>
      </c>
      <c r="CL7" s="27">
        <v>14</v>
      </c>
      <c r="CM7" s="27">
        <v>16</v>
      </c>
      <c r="CN7" s="27">
        <v>17</v>
      </c>
      <c r="CO7" s="27">
        <v>18</v>
      </c>
      <c r="CP7" s="27">
        <v>19</v>
      </c>
      <c r="CQ7" s="27">
        <v>20</v>
      </c>
      <c r="CR7" s="27">
        <v>21</v>
      </c>
      <c r="CS7" s="27">
        <v>23</v>
      </c>
      <c r="CT7" s="28">
        <v>24</v>
      </c>
      <c r="CU7" s="27">
        <v>25</v>
      </c>
      <c r="CV7" s="28">
        <v>26</v>
      </c>
      <c r="CW7" s="27">
        <v>27</v>
      </c>
      <c r="CX7" s="28">
        <v>28</v>
      </c>
      <c r="CY7" s="29" t="s">
        <v>5</v>
      </c>
      <c r="CZ7" s="29" t="s">
        <v>9</v>
      </c>
      <c r="DA7" s="29" t="s">
        <v>35</v>
      </c>
      <c r="DB7" s="29" t="s">
        <v>37</v>
      </c>
      <c r="DC7" s="29" t="s">
        <v>83</v>
      </c>
      <c r="DD7" s="29" t="s">
        <v>49</v>
      </c>
      <c r="DE7" s="29" t="s">
        <v>32</v>
      </c>
      <c r="DF7" s="29" t="s">
        <v>40</v>
      </c>
      <c r="DG7" s="29" t="s">
        <v>26</v>
      </c>
      <c r="DH7" s="29" t="s">
        <v>7</v>
      </c>
      <c r="DI7" s="29" t="s">
        <v>29</v>
      </c>
      <c r="DJ7" s="29" t="s">
        <v>43</v>
      </c>
      <c r="DK7" s="29" t="s">
        <v>46</v>
      </c>
      <c r="DL7" s="29" t="s">
        <v>11</v>
      </c>
      <c r="DM7" s="29" t="s">
        <v>63</v>
      </c>
      <c r="DN7" s="29" t="s">
        <v>64</v>
      </c>
      <c r="DO7" s="29" t="s">
        <v>14</v>
      </c>
      <c r="DP7" s="29" t="s">
        <v>18</v>
      </c>
      <c r="DQ7" s="29" t="s">
        <v>69</v>
      </c>
      <c r="DR7" s="29" t="s">
        <v>23</v>
      </c>
      <c r="DS7" s="29" t="s">
        <v>84</v>
      </c>
      <c r="DT7" s="29" t="s">
        <v>67</v>
      </c>
      <c r="DU7" s="29" t="s">
        <v>21</v>
      </c>
    </row>
    <row r="8" spans="1:125" ht="18" customHeight="1" x14ac:dyDescent="0.2">
      <c r="A8" s="22" t="s">
        <v>10</v>
      </c>
      <c r="B8" s="20" t="s">
        <v>11</v>
      </c>
      <c r="C8" s="19"/>
      <c r="D8" s="19"/>
      <c r="E8" s="19"/>
      <c r="G8" s="31" t="s">
        <v>8</v>
      </c>
      <c r="H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 t="s">
        <v>9</v>
      </c>
      <c r="AT8" s="7" t="s">
        <v>7</v>
      </c>
      <c r="AU8" s="7" t="s">
        <v>5</v>
      </c>
      <c r="AV8" s="7"/>
      <c r="AW8" s="7"/>
      <c r="AX8" s="7"/>
      <c r="AY8" s="7" t="s">
        <v>14</v>
      </c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 t="s">
        <v>11</v>
      </c>
      <c r="CJ8" s="7"/>
      <c r="CK8" s="7"/>
      <c r="CL8" s="7"/>
      <c r="CM8" s="7"/>
      <c r="CN8" s="7" t="s">
        <v>9</v>
      </c>
      <c r="CO8" s="7" t="s">
        <v>5</v>
      </c>
      <c r="CP8" s="7" t="s">
        <v>14</v>
      </c>
      <c r="CQ8" s="7"/>
      <c r="CR8" s="7"/>
      <c r="CS8" s="7" t="s">
        <v>7</v>
      </c>
      <c r="CT8" s="7"/>
      <c r="CU8" s="7"/>
      <c r="CV8" s="7"/>
      <c r="CW8" s="7"/>
      <c r="CX8" s="7"/>
      <c r="CY8" s="10">
        <f>COUNTIF(H8:CX8,"РУС")</f>
        <v>2</v>
      </c>
      <c r="CZ8" s="12">
        <f t="shared" ref="CZ8:CZ44" si="0">COUNTIF(H8:CX8,"МАТ")</f>
        <v>2</v>
      </c>
      <c r="DA8" s="10">
        <f>COUNTIF(H8:CX8,"АЛГ")</f>
        <v>0</v>
      </c>
      <c r="DB8" s="10">
        <f>COUNTIF(H8:CX8,"ГЕМ")</f>
        <v>0</v>
      </c>
      <c r="DC8" s="10">
        <f t="shared" ref="DC8:DC44" si="1">COUNTIF(H8:CX8,"ВИС")</f>
        <v>0</v>
      </c>
      <c r="DD8" s="10">
        <f>COUNTIF(H8:CX8,"БИО")</f>
        <v>0</v>
      </c>
      <c r="DE8" s="10">
        <f>COUNTIF(H8:CX8,"ГЕО")</f>
        <v>0</v>
      </c>
      <c r="DF8" s="10">
        <f>COUNTIF(H8:CX8,"ИНФ")</f>
        <v>0</v>
      </c>
      <c r="DG8" s="10">
        <f>COUNTIF(H8:CX8,"ИСТ")</f>
        <v>0</v>
      </c>
      <c r="DH8" s="10">
        <f t="shared" ref="DH8:DH44" si="2">COUNTIF(H8:CX8,"ЛИТ")</f>
        <v>2</v>
      </c>
      <c r="DI8" s="10">
        <f>COUNTIF(H8:CX8,"ОБЩ")</f>
        <v>0</v>
      </c>
      <c r="DJ8" s="10">
        <f>COUNTIF(H8:CX8,"ФИЗ")</f>
        <v>0</v>
      </c>
      <c r="DK8" s="10">
        <f>COUNTIF(H8:CX8,"ХИМ")</f>
        <v>0</v>
      </c>
      <c r="DL8" s="10">
        <f>COUNTIF(H8:CX8,"АНГ")</f>
        <v>1</v>
      </c>
      <c r="DM8" s="10">
        <f>COUNTIF(H8:CX8,"НЕМ")</f>
        <v>0</v>
      </c>
      <c r="DN8" s="10">
        <f>COUNTIF(H8:CX8,"ФРА")</f>
        <v>0</v>
      </c>
      <c r="DO8" s="10">
        <f t="shared" ref="DO8:DO44" si="3">COUNTIF(H8:CX8,"ОКР")</f>
        <v>2</v>
      </c>
      <c r="DP8" s="10">
        <f t="shared" ref="DP8:DP44" si="4">COUNTIF(H8:CX8,"ИЗО")</f>
        <v>0</v>
      </c>
      <c r="DQ8" s="10">
        <f t="shared" ref="DQ8:DQ44" si="5">COUNTIF(H8:CX8,"КУБ")</f>
        <v>0</v>
      </c>
      <c r="DR8" s="10">
        <f t="shared" ref="DR8:DR44" si="6">COUNTIF(H8:CX8,"МУЗ")</f>
        <v>0</v>
      </c>
      <c r="DS8" s="10">
        <f t="shared" ref="DS8:DS44" si="7">COUNTIF(H8:CX8,"ОБЗ")</f>
        <v>0</v>
      </c>
      <c r="DT8" s="10">
        <f>COUNTIF(H8:CX8,"ТЕХ")</f>
        <v>0</v>
      </c>
      <c r="DU8" s="10">
        <f t="shared" ref="DU8:DU44" si="8">COUNTIF(H8:CX8,"ФЗР")</f>
        <v>0</v>
      </c>
    </row>
    <row r="9" spans="1:125" ht="18" customHeight="1" x14ac:dyDescent="0.2">
      <c r="A9" s="22" t="s">
        <v>48</v>
      </c>
      <c r="B9" s="20" t="s">
        <v>49</v>
      </c>
      <c r="C9" s="19"/>
      <c r="D9" s="19"/>
      <c r="E9" s="19"/>
      <c r="G9" s="32" t="s">
        <v>12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 t="s">
        <v>9</v>
      </c>
      <c r="AT9" s="7" t="s">
        <v>7</v>
      </c>
      <c r="AU9" s="7" t="s">
        <v>5</v>
      </c>
      <c r="AV9" s="7"/>
      <c r="AW9" s="7"/>
      <c r="AX9" s="7"/>
      <c r="AY9" s="7" t="s">
        <v>14</v>
      </c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 t="s">
        <v>11</v>
      </c>
      <c r="CJ9" s="7"/>
      <c r="CK9" s="7"/>
      <c r="CL9" s="7"/>
      <c r="CM9" s="7"/>
      <c r="CN9" s="7" t="s">
        <v>9</v>
      </c>
      <c r="CO9" s="7" t="s">
        <v>5</v>
      </c>
      <c r="CP9" s="7" t="s">
        <v>14</v>
      </c>
      <c r="CQ9" s="7"/>
      <c r="CR9" s="7"/>
      <c r="CS9" s="7" t="s">
        <v>7</v>
      </c>
      <c r="CT9" s="7"/>
      <c r="CU9" s="7"/>
      <c r="CV9" s="7"/>
      <c r="CW9" s="7"/>
      <c r="CX9" s="7"/>
      <c r="CY9" s="10">
        <f t="shared" ref="CY9:CY44" si="9">COUNTIF(H9:CX9,"РУС")</f>
        <v>2</v>
      </c>
      <c r="CZ9" s="12">
        <f t="shared" si="0"/>
        <v>2</v>
      </c>
      <c r="DA9" s="10">
        <f t="shared" ref="DA9:DA44" si="10">COUNTIF(H9:CX9,"АЛГ")</f>
        <v>0</v>
      </c>
      <c r="DB9" s="10">
        <f t="shared" ref="DB9:DB44" si="11">COUNTIF(H9:CX9,"ГЕМ")</f>
        <v>0</v>
      </c>
      <c r="DC9" s="10">
        <f t="shared" si="1"/>
        <v>0</v>
      </c>
      <c r="DD9" s="10">
        <f t="shared" ref="DD9:DD44" si="12">COUNTIF(H9:CX9,"БИО")</f>
        <v>0</v>
      </c>
      <c r="DE9" s="10">
        <f t="shared" ref="DE9:DE44" si="13">COUNTIF(H9:CX9,"ГЕО")</f>
        <v>0</v>
      </c>
      <c r="DF9" s="10">
        <f t="shared" ref="DF9:DF44" si="14">COUNTIF(H9:CX9,"ИНФ")</f>
        <v>0</v>
      </c>
      <c r="DG9" s="10">
        <f t="shared" ref="DG9:DG44" si="15">COUNTIF(H9:CX9,"ИСТ")</f>
        <v>0</v>
      </c>
      <c r="DH9" s="10">
        <f t="shared" si="2"/>
        <v>2</v>
      </c>
      <c r="DI9" s="10">
        <f t="shared" ref="DI9:DI44" si="16">COUNTIF(H9:CX9,"ОБЩ")</f>
        <v>0</v>
      </c>
      <c r="DJ9" s="10">
        <f t="shared" ref="DJ9:DJ44" si="17">COUNTIF(H9:CX9,"ФИЗ")</f>
        <v>0</v>
      </c>
      <c r="DK9" s="10">
        <f t="shared" ref="DK9:DK44" si="18">COUNTIF(H9:CX9,"ХИМ")</f>
        <v>0</v>
      </c>
      <c r="DL9" s="10">
        <f t="shared" ref="DL9:DL72" si="19">COUNTIF(H9:CX9,"АНГ")</f>
        <v>1</v>
      </c>
      <c r="DM9" s="10">
        <f t="shared" ref="DM9:DM44" si="20">COUNTIF(H9:CX9,"НЕМ")</f>
        <v>0</v>
      </c>
      <c r="DN9" s="10">
        <f t="shared" ref="DN9:DN44" si="21">COUNTIF(H9:CX9,"ФРА")</f>
        <v>0</v>
      </c>
      <c r="DO9" s="10">
        <f t="shared" si="3"/>
        <v>2</v>
      </c>
      <c r="DP9" s="10">
        <f t="shared" si="4"/>
        <v>0</v>
      </c>
      <c r="DQ9" s="10">
        <f t="shared" si="5"/>
        <v>0</v>
      </c>
      <c r="DR9" s="10">
        <f t="shared" si="6"/>
        <v>0</v>
      </c>
      <c r="DS9" s="10">
        <f t="shared" si="7"/>
        <v>0</v>
      </c>
      <c r="DT9" s="10">
        <f t="shared" ref="DT9:DT44" si="22">COUNTIF(H9:CX9,"ТЕХ")</f>
        <v>0</v>
      </c>
      <c r="DU9" s="10">
        <f t="shared" si="8"/>
        <v>0</v>
      </c>
    </row>
    <row r="10" spans="1:125" ht="18" customHeight="1" x14ac:dyDescent="0.2">
      <c r="A10" s="22" t="s">
        <v>82</v>
      </c>
      <c r="B10" s="17" t="s">
        <v>83</v>
      </c>
      <c r="C10" s="45"/>
      <c r="D10" s="45"/>
      <c r="E10" s="45"/>
      <c r="G10" s="32" t="s">
        <v>15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 t="s">
        <v>9</v>
      </c>
      <c r="AT10" s="7" t="s">
        <v>7</v>
      </c>
      <c r="AU10" s="7" t="s">
        <v>5</v>
      </c>
      <c r="AV10" s="7"/>
      <c r="AW10" s="7"/>
      <c r="AX10" s="7"/>
      <c r="AY10" s="7" t="s">
        <v>14</v>
      </c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 t="s">
        <v>11</v>
      </c>
      <c r="CJ10" s="7"/>
      <c r="CK10" s="7"/>
      <c r="CL10" s="7"/>
      <c r="CM10" s="7"/>
      <c r="CN10" s="7" t="s">
        <v>9</v>
      </c>
      <c r="CO10" s="7" t="s">
        <v>5</v>
      </c>
      <c r="CP10" s="7" t="s">
        <v>14</v>
      </c>
      <c r="CQ10" s="7"/>
      <c r="CR10" s="7"/>
      <c r="CS10" s="7" t="s">
        <v>7</v>
      </c>
      <c r="CT10" s="7"/>
      <c r="CU10" s="7"/>
      <c r="CV10" s="7"/>
      <c r="CW10" s="7"/>
      <c r="CX10" s="7"/>
      <c r="CY10" s="10">
        <f t="shared" si="9"/>
        <v>2</v>
      </c>
      <c r="CZ10" s="12">
        <f t="shared" si="0"/>
        <v>2</v>
      </c>
      <c r="DA10" s="10">
        <f t="shared" si="10"/>
        <v>0</v>
      </c>
      <c r="DB10" s="10">
        <f t="shared" si="11"/>
        <v>0</v>
      </c>
      <c r="DC10" s="10">
        <f t="shared" si="1"/>
        <v>0</v>
      </c>
      <c r="DD10" s="10">
        <f t="shared" si="12"/>
        <v>0</v>
      </c>
      <c r="DE10" s="10">
        <f t="shared" si="13"/>
        <v>0</v>
      </c>
      <c r="DF10" s="10">
        <f t="shared" si="14"/>
        <v>0</v>
      </c>
      <c r="DG10" s="10">
        <f t="shared" si="15"/>
        <v>0</v>
      </c>
      <c r="DH10" s="10">
        <f t="shared" si="2"/>
        <v>2</v>
      </c>
      <c r="DI10" s="10">
        <f t="shared" si="16"/>
        <v>0</v>
      </c>
      <c r="DJ10" s="10">
        <f t="shared" si="17"/>
        <v>0</v>
      </c>
      <c r="DK10" s="10">
        <f t="shared" si="18"/>
        <v>0</v>
      </c>
      <c r="DL10" s="10">
        <f t="shared" si="19"/>
        <v>1</v>
      </c>
      <c r="DM10" s="10">
        <f t="shared" si="20"/>
        <v>0</v>
      </c>
      <c r="DN10" s="10">
        <f t="shared" si="21"/>
        <v>0</v>
      </c>
      <c r="DO10" s="10">
        <f t="shared" si="3"/>
        <v>2</v>
      </c>
      <c r="DP10" s="10">
        <f t="shared" si="4"/>
        <v>0</v>
      </c>
      <c r="DQ10" s="10">
        <f t="shared" si="5"/>
        <v>0</v>
      </c>
      <c r="DR10" s="10">
        <f t="shared" si="6"/>
        <v>0</v>
      </c>
      <c r="DS10" s="10">
        <f t="shared" si="7"/>
        <v>0</v>
      </c>
      <c r="DT10" s="10">
        <f t="shared" si="22"/>
        <v>0</v>
      </c>
      <c r="DU10" s="10">
        <f t="shared" si="8"/>
        <v>0</v>
      </c>
    </row>
    <row r="11" spans="1:125" ht="18" customHeight="1" x14ac:dyDescent="0.2">
      <c r="A11" s="22" t="s">
        <v>31</v>
      </c>
      <c r="B11" s="20" t="s">
        <v>32</v>
      </c>
      <c r="C11" s="45"/>
      <c r="D11" s="45"/>
      <c r="E11" s="45"/>
      <c r="G11" s="31" t="s">
        <v>17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 t="s">
        <v>9</v>
      </c>
      <c r="AT11" s="7" t="s">
        <v>7</v>
      </c>
      <c r="AU11" s="7" t="s">
        <v>5</v>
      </c>
      <c r="AV11" s="7"/>
      <c r="AW11" s="7"/>
      <c r="AX11" s="7"/>
      <c r="AY11" s="7"/>
      <c r="AZ11" s="7" t="s">
        <v>14</v>
      </c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 t="s">
        <v>11</v>
      </c>
      <c r="CJ11" s="7"/>
      <c r="CK11" s="7"/>
      <c r="CL11" s="7"/>
      <c r="CM11" s="7"/>
      <c r="CN11" s="7" t="s">
        <v>9</v>
      </c>
      <c r="CO11" s="7" t="s">
        <v>5</v>
      </c>
      <c r="CP11" s="7"/>
      <c r="CQ11" s="7" t="s">
        <v>14</v>
      </c>
      <c r="CR11" s="7"/>
      <c r="CS11" s="7" t="s">
        <v>7</v>
      </c>
      <c r="CT11" s="7"/>
      <c r="CU11" s="7"/>
      <c r="CV11" s="7"/>
      <c r="CW11" s="7"/>
      <c r="CX11" s="7"/>
      <c r="CY11" s="10">
        <f t="shared" ref="CY11:CY18" si="23">COUNTIF(H11:CX11,"РУС")</f>
        <v>2</v>
      </c>
      <c r="CZ11" s="12">
        <f t="shared" ref="CZ11:CZ18" si="24">COUNTIF(H11:CX11,"МАТ")</f>
        <v>2</v>
      </c>
      <c r="DA11" s="10">
        <f t="shared" ref="DA11:DA18" si="25">COUNTIF(H11:CX11,"АЛГ")</f>
        <v>0</v>
      </c>
      <c r="DB11" s="10">
        <f t="shared" ref="DB11:DB18" si="26">COUNTIF(H11:CX11,"ГЕМ")</f>
        <v>0</v>
      </c>
      <c r="DC11" s="10">
        <f t="shared" ref="DC11:DC18" si="27">COUNTIF(H11:CX11,"ВИС")</f>
        <v>0</v>
      </c>
      <c r="DD11" s="10">
        <f t="shared" ref="DD11:DD18" si="28">COUNTIF(H11:CX11,"БИО")</f>
        <v>0</v>
      </c>
      <c r="DE11" s="10">
        <f t="shared" ref="DE11:DE18" si="29">COUNTIF(H11:CX11,"ГЕО")</f>
        <v>0</v>
      </c>
      <c r="DF11" s="10">
        <f t="shared" ref="DF11:DF18" si="30">COUNTIF(H11:CX11,"ИНФ")</f>
        <v>0</v>
      </c>
      <c r="DG11" s="10">
        <f t="shared" ref="DG11:DG18" si="31">COUNTIF(H11:CX11,"ИСТ")</f>
        <v>0</v>
      </c>
      <c r="DH11" s="10">
        <f t="shared" ref="DH11:DH18" si="32">COUNTIF(H11:CX11,"ЛИТ")</f>
        <v>2</v>
      </c>
      <c r="DI11" s="10">
        <f t="shared" ref="DI11:DI18" si="33">COUNTIF(H11:CX11,"ОБЩ")</f>
        <v>0</v>
      </c>
      <c r="DJ11" s="10">
        <f t="shared" ref="DJ11:DJ18" si="34">COUNTIF(H11:CX11,"ФИЗ")</f>
        <v>0</v>
      </c>
      <c r="DK11" s="10">
        <f t="shared" ref="DK11:DK18" si="35">COUNTIF(H11:CX11,"ХИМ")</f>
        <v>0</v>
      </c>
      <c r="DL11" s="10">
        <f t="shared" ref="DL11:DL18" si="36">COUNTIF(H11:CX11,"АНГ")</f>
        <v>1</v>
      </c>
      <c r="DM11" s="10">
        <f t="shared" ref="DM11:DM18" si="37">COUNTIF(H11:CX11,"НЕМ")</f>
        <v>0</v>
      </c>
      <c r="DN11" s="10">
        <f t="shared" ref="DN11:DN18" si="38">COUNTIF(H11:CX11,"ФРА")</f>
        <v>0</v>
      </c>
      <c r="DO11" s="10">
        <f t="shared" ref="DO11:DO18" si="39">COUNTIF(H11:CX11,"ОКР")</f>
        <v>2</v>
      </c>
      <c r="DP11" s="10">
        <f t="shared" ref="DP11:DP18" si="40">COUNTIF(H11:CX11,"ИЗО")</f>
        <v>0</v>
      </c>
      <c r="DQ11" s="10">
        <f t="shared" ref="DQ11:DQ18" si="41">COUNTIF(H11:CX11,"КУБ")</f>
        <v>0</v>
      </c>
      <c r="DR11" s="10">
        <f t="shared" ref="DR11:DR18" si="42">COUNTIF(H11:CX11,"МУЗ")</f>
        <v>0</v>
      </c>
      <c r="DS11" s="10">
        <f t="shared" ref="DS11:DS18" si="43">COUNTIF(H11:CX11,"ОБЗ")</f>
        <v>0</v>
      </c>
      <c r="DT11" s="10">
        <f t="shared" ref="DT11:DT18" si="44">COUNTIF(H11:CX11,"ТЕХ")</f>
        <v>0</v>
      </c>
      <c r="DU11" s="10">
        <f t="shared" ref="DU11:DU18" si="45">COUNTIF(H11:CX11,"ФЗР")</f>
        <v>0</v>
      </c>
    </row>
    <row r="12" spans="1:125" ht="18" customHeight="1" x14ac:dyDescent="0.2">
      <c r="A12" s="22" t="s">
        <v>60</v>
      </c>
      <c r="B12" s="20" t="s">
        <v>37</v>
      </c>
      <c r="C12" s="45"/>
      <c r="D12" s="45"/>
      <c r="E12" s="45"/>
      <c r="G12" s="31" t="s">
        <v>94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 t="s">
        <v>9</v>
      </c>
      <c r="AT12" s="7" t="s">
        <v>7</v>
      </c>
      <c r="AU12" s="7" t="s">
        <v>5</v>
      </c>
      <c r="AV12" s="7"/>
      <c r="AW12" s="7"/>
      <c r="AX12" s="7"/>
      <c r="AY12" s="7"/>
      <c r="AZ12" s="7" t="s">
        <v>14</v>
      </c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 t="s">
        <v>11</v>
      </c>
      <c r="CJ12" s="7"/>
      <c r="CK12" s="7"/>
      <c r="CL12" s="7"/>
      <c r="CM12" s="7"/>
      <c r="CN12" s="7" t="s">
        <v>9</v>
      </c>
      <c r="CO12" s="7" t="s">
        <v>5</v>
      </c>
      <c r="CP12" s="7"/>
      <c r="CQ12" s="7" t="s">
        <v>14</v>
      </c>
      <c r="CR12" s="7"/>
      <c r="CS12" s="7" t="s">
        <v>7</v>
      </c>
      <c r="CT12" s="7"/>
      <c r="CU12" s="7"/>
      <c r="CV12" s="7"/>
      <c r="CW12" s="7"/>
      <c r="CX12" s="7"/>
      <c r="CY12" s="10">
        <f t="shared" si="23"/>
        <v>2</v>
      </c>
      <c r="CZ12" s="12">
        <f t="shared" si="24"/>
        <v>2</v>
      </c>
      <c r="DA12" s="10">
        <f t="shared" si="25"/>
        <v>0</v>
      </c>
      <c r="DB12" s="10">
        <f t="shared" si="26"/>
        <v>0</v>
      </c>
      <c r="DC12" s="10">
        <f t="shared" si="27"/>
        <v>0</v>
      </c>
      <c r="DD12" s="10">
        <f t="shared" si="28"/>
        <v>0</v>
      </c>
      <c r="DE12" s="10">
        <f t="shared" si="29"/>
        <v>0</v>
      </c>
      <c r="DF12" s="10">
        <f t="shared" si="30"/>
        <v>0</v>
      </c>
      <c r="DG12" s="10">
        <f t="shared" si="31"/>
        <v>0</v>
      </c>
      <c r="DH12" s="10">
        <f t="shared" si="32"/>
        <v>2</v>
      </c>
      <c r="DI12" s="10">
        <f t="shared" si="33"/>
        <v>0</v>
      </c>
      <c r="DJ12" s="10">
        <f t="shared" si="34"/>
        <v>0</v>
      </c>
      <c r="DK12" s="10">
        <f t="shared" si="35"/>
        <v>0</v>
      </c>
      <c r="DL12" s="10">
        <f t="shared" si="36"/>
        <v>1</v>
      </c>
      <c r="DM12" s="10">
        <f t="shared" si="37"/>
        <v>0</v>
      </c>
      <c r="DN12" s="10">
        <f t="shared" si="38"/>
        <v>0</v>
      </c>
      <c r="DO12" s="10">
        <f t="shared" si="39"/>
        <v>2</v>
      </c>
      <c r="DP12" s="10">
        <f t="shared" si="40"/>
        <v>0</v>
      </c>
      <c r="DQ12" s="10">
        <f t="shared" si="41"/>
        <v>0</v>
      </c>
      <c r="DR12" s="10">
        <f t="shared" si="42"/>
        <v>0</v>
      </c>
      <c r="DS12" s="10">
        <f t="shared" si="43"/>
        <v>0</v>
      </c>
      <c r="DT12" s="10">
        <f t="shared" si="44"/>
        <v>0</v>
      </c>
      <c r="DU12" s="10">
        <f t="shared" si="45"/>
        <v>0</v>
      </c>
    </row>
    <row r="13" spans="1:125" ht="18" customHeight="1" x14ac:dyDescent="0.2">
      <c r="A13" s="22" t="s">
        <v>18</v>
      </c>
      <c r="B13" s="20" t="s">
        <v>18</v>
      </c>
      <c r="C13" s="45"/>
      <c r="D13" s="45"/>
      <c r="E13" s="45"/>
      <c r="G13" s="31" t="s">
        <v>95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 t="s">
        <v>9</v>
      </c>
      <c r="AT13" s="7" t="s">
        <v>7</v>
      </c>
      <c r="AU13" s="7" t="s">
        <v>5</v>
      </c>
      <c r="AV13" s="7"/>
      <c r="AW13" s="7"/>
      <c r="AX13" s="7"/>
      <c r="AY13" s="7" t="s">
        <v>14</v>
      </c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 t="s">
        <v>11</v>
      </c>
      <c r="CJ13" s="7"/>
      <c r="CK13" s="7"/>
      <c r="CL13" s="7"/>
      <c r="CM13" s="7"/>
      <c r="CN13" s="7" t="s">
        <v>9</v>
      </c>
      <c r="CO13" s="7" t="s">
        <v>5</v>
      </c>
      <c r="CP13" s="7" t="s">
        <v>14</v>
      </c>
      <c r="CQ13" s="7"/>
      <c r="CR13" s="7"/>
      <c r="CS13" s="7" t="s">
        <v>7</v>
      </c>
      <c r="CT13" s="7"/>
      <c r="CU13" s="7"/>
      <c r="CV13" s="7"/>
      <c r="CW13" s="7"/>
      <c r="CX13" s="7"/>
      <c r="CY13" s="10">
        <f t="shared" si="23"/>
        <v>2</v>
      </c>
      <c r="CZ13" s="12">
        <f t="shared" si="24"/>
        <v>2</v>
      </c>
      <c r="DA13" s="10">
        <f t="shared" si="25"/>
        <v>0</v>
      </c>
      <c r="DB13" s="10">
        <f t="shared" si="26"/>
        <v>0</v>
      </c>
      <c r="DC13" s="10">
        <f t="shared" si="27"/>
        <v>0</v>
      </c>
      <c r="DD13" s="10">
        <f t="shared" si="28"/>
        <v>0</v>
      </c>
      <c r="DE13" s="10">
        <f t="shared" si="29"/>
        <v>0</v>
      </c>
      <c r="DF13" s="10">
        <f t="shared" si="30"/>
        <v>0</v>
      </c>
      <c r="DG13" s="10">
        <f t="shared" si="31"/>
        <v>0</v>
      </c>
      <c r="DH13" s="10">
        <f t="shared" si="32"/>
        <v>2</v>
      </c>
      <c r="DI13" s="10">
        <f t="shared" si="33"/>
        <v>0</v>
      </c>
      <c r="DJ13" s="10">
        <f t="shared" si="34"/>
        <v>0</v>
      </c>
      <c r="DK13" s="10">
        <f t="shared" si="35"/>
        <v>0</v>
      </c>
      <c r="DL13" s="10">
        <f t="shared" si="36"/>
        <v>1</v>
      </c>
      <c r="DM13" s="10">
        <f t="shared" si="37"/>
        <v>0</v>
      </c>
      <c r="DN13" s="10">
        <f t="shared" si="38"/>
        <v>0</v>
      </c>
      <c r="DO13" s="10">
        <f t="shared" si="39"/>
        <v>2</v>
      </c>
      <c r="DP13" s="10">
        <f t="shared" si="40"/>
        <v>0</v>
      </c>
      <c r="DQ13" s="10">
        <f t="shared" si="41"/>
        <v>0</v>
      </c>
      <c r="DR13" s="10">
        <f t="shared" si="42"/>
        <v>0</v>
      </c>
      <c r="DS13" s="10">
        <f t="shared" si="43"/>
        <v>0</v>
      </c>
      <c r="DT13" s="10">
        <f t="shared" si="44"/>
        <v>0</v>
      </c>
      <c r="DU13" s="10">
        <f t="shared" si="45"/>
        <v>0</v>
      </c>
    </row>
    <row r="14" spans="1:125" ht="18" customHeight="1" x14ac:dyDescent="0.2">
      <c r="A14" s="22" t="s">
        <v>39</v>
      </c>
      <c r="B14" s="20" t="s">
        <v>40</v>
      </c>
      <c r="C14" s="45"/>
      <c r="D14" s="45"/>
      <c r="E14" s="45"/>
      <c r="G14" s="31" t="s">
        <v>96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 t="s">
        <v>9</v>
      </c>
      <c r="AT14" s="7" t="s">
        <v>7</v>
      </c>
      <c r="AU14" s="7" t="s">
        <v>5</v>
      </c>
      <c r="AV14" s="7"/>
      <c r="AW14" s="7"/>
      <c r="AX14" s="7"/>
      <c r="AY14" s="7" t="s">
        <v>14</v>
      </c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 t="s">
        <v>11</v>
      </c>
      <c r="CJ14" s="7"/>
      <c r="CK14" s="7"/>
      <c r="CL14" s="7"/>
      <c r="CM14" s="7"/>
      <c r="CN14" s="7" t="s">
        <v>9</v>
      </c>
      <c r="CO14" s="7" t="s">
        <v>5</v>
      </c>
      <c r="CP14" s="7" t="s">
        <v>14</v>
      </c>
      <c r="CQ14" s="7"/>
      <c r="CR14" s="7"/>
      <c r="CS14" s="7" t="s">
        <v>7</v>
      </c>
      <c r="CT14" s="7"/>
      <c r="CU14" s="7"/>
      <c r="CV14" s="7"/>
      <c r="CW14" s="7"/>
      <c r="CX14" s="7"/>
      <c r="CY14" s="10">
        <f t="shared" si="23"/>
        <v>2</v>
      </c>
      <c r="CZ14" s="12">
        <f t="shared" si="24"/>
        <v>2</v>
      </c>
      <c r="DA14" s="10">
        <f t="shared" si="25"/>
        <v>0</v>
      </c>
      <c r="DB14" s="10">
        <f t="shared" si="26"/>
        <v>0</v>
      </c>
      <c r="DC14" s="10">
        <f t="shared" si="27"/>
        <v>0</v>
      </c>
      <c r="DD14" s="10">
        <f t="shared" si="28"/>
        <v>0</v>
      </c>
      <c r="DE14" s="10">
        <f t="shared" si="29"/>
        <v>0</v>
      </c>
      <c r="DF14" s="10">
        <f t="shared" si="30"/>
        <v>0</v>
      </c>
      <c r="DG14" s="10">
        <f t="shared" si="31"/>
        <v>0</v>
      </c>
      <c r="DH14" s="10">
        <f t="shared" si="32"/>
        <v>2</v>
      </c>
      <c r="DI14" s="10">
        <f t="shared" si="33"/>
        <v>0</v>
      </c>
      <c r="DJ14" s="10">
        <f t="shared" si="34"/>
        <v>0</v>
      </c>
      <c r="DK14" s="10">
        <f t="shared" si="35"/>
        <v>0</v>
      </c>
      <c r="DL14" s="10">
        <f t="shared" si="36"/>
        <v>1</v>
      </c>
      <c r="DM14" s="10">
        <f t="shared" si="37"/>
        <v>0</v>
      </c>
      <c r="DN14" s="10">
        <f t="shared" si="38"/>
        <v>0</v>
      </c>
      <c r="DO14" s="10">
        <f t="shared" si="39"/>
        <v>2</v>
      </c>
      <c r="DP14" s="10">
        <f t="shared" si="40"/>
        <v>0</v>
      </c>
      <c r="DQ14" s="10">
        <f t="shared" si="41"/>
        <v>0</v>
      </c>
      <c r="DR14" s="10">
        <f t="shared" si="42"/>
        <v>0</v>
      </c>
      <c r="DS14" s="10">
        <f t="shared" si="43"/>
        <v>0</v>
      </c>
      <c r="DT14" s="10">
        <f t="shared" si="44"/>
        <v>0</v>
      </c>
      <c r="DU14" s="10">
        <f t="shared" si="45"/>
        <v>0</v>
      </c>
    </row>
    <row r="15" spans="1:125" ht="18" customHeight="1" x14ac:dyDescent="0.2">
      <c r="A15" s="22" t="s">
        <v>25</v>
      </c>
      <c r="B15" s="20" t="s">
        <v>26</v>
      </c>
      <c r="C15" s="45"/>
      <c r="D15" s="45"/>
      <c r="E15" s="45"/>
      <c r="G15" s="31" t="s">
        <v>97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 t="s">
        <v>9</v>
      </c>
      <c r="AT15" s="7" t="s">
        <v>7</v>
      </c>
      <c r="AU15" s="7" t="s">
        <v>5</v>
      </c>
      <c r="AV15" s="7"/>
      <c r="AW15" s="7"/>
      <c r="AX15" s="7"/>
      <c r="AY15" s="7"/>
      <c r="AZ15" s="7" t="s">
        <v>14</v>
      </c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 t="s">
        <v>11</v>
      </c>
      <c r="CJ15" s="7"/>
      <c r="CK15" s="7"/>
      <c r="CL15" s="7"/>
      <c r="CM15" s="7"/>
      <c r="CN15" s="7" t="s">
        <v>9</v>
      </c>
      <c r="CO15" s="7" t="s">
        <v>5</v>
      </c>
      <c r="CP15" s="7"/>
      <c r="CQ15" s="7" t="s">
        <v>14</v>
      </c>
      <c r="CR15" s="7"/>
      <c r="CS15" s="7" t="s">
        <v>7</v>
      </c>
      <c r="CT15" s="7"/>
      <c r="CU15" s="7"/>
      <c r="CV15" s="7"/>
      <c r="CW15" s="7"/>
      <c r="CX15" s="7"/>
      <c r="CY15" s="10">
        <f t="shared" si="23"/>
        <v>2</v>
      </c>
      <c r="CZ15" s="12">
        <f t="shared" si="24"/>
        <v>2</v>
      </c>
      <c r="DA15" s="10">
        <f t="shared" si="25"/>
        <v>0</v>
      </c>
      <c r="DB15" s="10">
        <f t="shared" si="26"/>
        <v>0</v>
      </c>
      <c r="DC15" s="10">
        <f t="shared" si="27"/>
        <v>0</v>
      </c>
      <c r="DD15" s="10">
        <f t="shared" si="28"/>
        <v>0</v>
      </c>
      <c r="DE15" s="10">
        <f t="shared" si="29"/>
        <v>0</v>
      </c>
      <c r="DF15" s="10">
        <f t="shared" si="30"/>
        <v>0</v>
      </c>
      <c r="DG15" s="10">
        <f t="shared" si="31"/>
        <v>0</v>
      </c>
      <c r="DH15" s="10">
        <f t="shared" si="32"/>
        <v>2</v>
      </c>
      <c r="DI15" s="10">
        <f t="shared" si="33"/>
        <v>0</v>
      </c>
      <c r="DJ15" s="10">
        <f t="shared" si="34"/>
        <v>0</v>
      </c>
      <c r="DK15" s="10">
        <f t="shared" si="35"/>
        <v>0</v>
      </c>
      <c r="DL15" s="10">
        <f t="shared" si="36"/>
        <v>1</v>
      </c>
      <c r="DM15" s="10">
        <f t="shared" si="37"/>
        <v>0</v>
      </c>
      <c r="DN15" s="10">
        <f t="shared" si="38"/>
        <v>0</v>
      </c>
      <c r="DO15" s="10">
        <f t="shared" si="39"/>
        <v>2</v>
      </c>
      <c r="DP15" s="10">
        <f t="shared" si="40"/>
        <v>0</v>
      </c>
      <c r="DQ15" s="10">
        <f t="shared" si="41"/>
        <v>0</v>
      </c>
      <c r="DR15" s="10">
        <f t="shared" si="42"/>
        <v>0</v>
      </c>
      <c r="DS15" s="10">
        <f t="shared" si="43"/>
        <v>0</v>
      </c>
      <c r="DT15" s="10">
        <f t="shared" si="44"/>
        <v>0</v>
      </c>
      <c r="DU15" s="10">
        <f t="shared" si="45"/>
        <v>0</v>
      </c>
    </row>
    <row r="16" spans="1:125" ht="18" customHeight="1" x14ac:dyDescent="0.2">
      <c r="A16" s="22" t="s">
        <v>68</v>
      </c>
      <c r="B16" s="20" t="s">
        <v>69</v>
      </c>
      <c r="C16" s="45"/>
      <c r="D16" s="45"/>
      <c r="E16" s="45"/>
      <c r="G16" s="31" t="s">
        <v>98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 t="s">
        <v>9</v>
      </c>
      <c r="AT16" s="7" t="s">
        <v>7</v>
      </c>
      <c r="AU16" s="7" t="s">
        <v>5</v>
      </c>
      <c r="AV16" s="7"/>
      <c r="AW16" s="7"/>
      <c r="AX16" s="7"/>
      <c r="AY16" s="7"/>
      <c r="AZ16" s="7" t="s">
        <v>14</v>
      </c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 t="s">
        <v>11</v>
      </c>
      <c r="CJ16" s="7"/>
      <c r="CK16" s="7"/>
      <c r="CL16" s="7"/>
      <c r="CM16" s="7"/>
      <c r="CN16" s="7" t="s">
        <v>9</v>
      </c>
      <c r="CO16" s="7" t="s">
        <v>5</v>
      </c>
      <c r="CP16" s="7"/>
      <c r="CQ16" s="7" t="s">
        <v>14</v>
      </c>
      <c r="CR16" s="7"/>
      <c r="CS16" s="7" t="s">
        <v>7</v>
      </c>
      <c r="CT16" s="7"/>
      <c r="CU16" s="7"/>
      <c r="CV16" s="7"/>
      <c r="CW16" s="7"/>
      <c r="CX16" s="7"/>
      <c r="CY16" s="10">
        <f t="shared" si="23"/>
        <v>2</v>
      </c>
      <c r="CZ16" s="12">
        <f t="shared" si="24"/>
        <v>2</v>
      </c>
      <c r="DA16" s="10">
        <f t="shared" si="25"/>
        <v>0</v>
      </c>
      <c r="DB16" s="10">
        <f t="shared" si="26"/>
        <v>0</v>
      </c>
      <c r="DC16" s="10">
        <f t="shared" si="27"/>
        <v>0</v>
      </c>
      <c r="DD16" s="10">
        <f t="shared" si="28"/>
        <v>0</v>
      </c>
      <c r="DE16" s="10">
        <f t="shared" si="29"/>
        <v>0</v>
      </c>
      <c r="DF16" s="10">
        <f t="shared" si="30"/>
        <v>0</v>
      </c>
      <c r="DG16" s="10">
        <f t="shared" si="31"/>
        <v>0</v>
      </c>
      <c r="DH16" s="10">
        <f t="shared" si="32"/>
        <v>2</v>
      </c>
      <c r="DI16" s="10">
        <f t="shared" si="33"/>
        <v>0</v>
      </c>
      <c r="DJ16" s="10">
        <f t="shared" si="34"/>
        <v>0</v>
      </c>
      <c r="DK16" s="10">
        <f t="shared" si="35"/>
        <v>0</v>
      </c>
      <c r="DL16" s="10">
        <f t="shared" si="36"/>
        <v>1</v>
      </c>
      <c r="DM16" s="10">
        <f t="shared" si="37"/>
        <v>0</v>
      </c>
      <c r="DN16" s="10">
        <f t="shared" si="38"/>
        <v>0</v>
      </c>
      <c r="DO16" s="10">
        <f t="shared" si="39"/>
        <v>2</v>
      </c>
      <c r="DP16" s="10">
        <f t="shared" si="40"/>
        <v>0</v>
      </c>
      <c r="DQ16" s="10">
        <f t="shared" si="41"/>
        <v>0</v>
      </c>
      <c r="DR16" s="10">
        <f t="shared" si="42"/>
        <v>0</v>
      </c>
      <c r="DS16" s="10">
        <f t="shared" si="43"/>
        <v>0</v>
      </c>
      <c r="DT16" s="10">
        <f t="shared" si="44"/>
        <v>0</v>
      </c>
      <c r="DU16" s="10">
        <f t="shared" si="45"/>
        <v>0</v>
      </c>
    </row>
    <row r="17" spans="1:125" ht="18" customHeight="1" x14ac:dyDescent="0.2">
      <c r="A17" s="22" t="s">
        <v>6</v>
      </c>
      <c r="B17" s="20" t="s">
        <v>7</v>
      </c>
      <c r="C17" s="45"/>
      <c r="D17" s="45"/>
      <c r="E17" s="45"/>
      <c r="G17" s="31" t="s">
        <v>99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 t="s">
        <v>9</v>
      </c>
      <c r="AT17" s="7" t="s">
        <v>7</v>
      </c>
      <c r="AU17" s="7" t="s">
        <v>5</v>
      </c>
      <c r="AV17" s="7"/>
      <c r="AW17" s="7"/>
      <c r="AX17" s="7"/>
      <c r="AY17" s="7" t="s">
        <v>14</v>
      </c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 t="s">
        <v>11</v>
      </c>
      <c r="CJ17" s="7"/>
      <c r="CK17" s="7"/>
      <c r="CL17" s="7"/>
      <c r="CM17" s="7"/>
      <c r="CN17" s="7" t="s">
        <v>9</v>
      </c>
      <c r="CO17" s="7" t="s">
        <v>5</v>
      </c>
      <c r="CP17" s="7" t="s">
        <v>14</v>
      </c>
      <c r="CQ17" s="7"/>
      <c r="CR17" s="7"/>
      <c r="CS17" s="7" t="s">
        <v>7</v>
      </c>
      <c r="CT17" s="7"/>
      <c r="CU17" s="7"/>
      <c r="CV17" s="7"/>
      <c r="CW17" s="7"/>
      <c r="CX17" s="7"/>
      <c r="CY17" s="10">
        <f t="shared" si="23"/>
        <v>2</v>
      </c>
      <c r="CZ17" s="12">
        <f t="shared" si="24"/>
        <v>2</v>
      </c>
      <c r="DA17" s="10">
        <f t="shared" si="25"/>
        <v>0</v>
      </c>
      <c r="DB17" s="10">
        <f t="shared" si="26"/>
        <v>0</v>
      </c>
      <c r="DC17" s="10">
        <f t="shared" si="27"/>
        <v>0</v>
      </c>
      <c r="DD17" s="10">
        <f t="shared" si="28"/>
        <v>0</v>
      </c>
      <c r="DE17" s="10">
        <f t="shared" si="29"/>
        <v>0</v>
      </c>
      <c r="DF17" s="10">
        <f t="shared" si="30"/>
        <v>0</v>
      </c>
      <c r="DG17" s="10">
        <f t="shared" si="31"/>
        <v>0</v>
      </c>
      <c r="DH17" s="10">
        <f t="shared" si="32"/>
        <v>2</v>
      </c>
      <c r="DI17" s="10">
        <f t="shared" si="33"/>
        <v>0</v>
      </c>
      <c r="DJ17" s="10">
        <f t="shared" si="34"/>
        <v>0</v>
      </c>
      <c r="DK17" s="10">
        <f t="shared" si="35"/>
        <v>0</v>
      </c>
      <c r="DL17" s="10">
        <f t="shared" si="36"/>
        <v>1</v>
      </c>
      <c r="DM17" s="10">
        <f t="shared" si="37"/>
        <v>0</v>
      </c>
      <c r="DN17" s="10">
        <f t="shared" si="38"/>
        <v>0</v>
      </c>
      <c r="DO17" s="10">
        <f t="shared" si="39"/>
        <v>2</v>
      </c>
      <c r="DP17" s="10">
        <f t="shared" si="40"/>
        <v>0</v>
      </c>
      <c r="DQ17" s="10">
        <f t="shared" si="41"/>
        <v>0</v>
      </c>
      <c r="DR17" s="10">
        <f t="shared" si="42"/>
        <v>0</v>
      </c>
      <c r="DS17" s="10">
        <f t="shared" si="43"/>
        <v>0</v>
      </c>
      <c r="DT17" s="10">
        <f t="shared" si="44"/>
        <v>0</v>
      </c>
      <c r="DU17" s="10">
        <f t="shared" si="45"/>
        <v>0</v>
      </c>
    </row>
    <row r="18" spans="1:125" ht="18" customHeight="1" x14ac:dyDescent="0.2">
      <c r="A18" s="22" t="s">
        <v>16</v>
      </c>
      <c r="B18" s="20" t="s">
        <v>9</v>
      </c>
      <c r="C18" s="45"/>
      <c r="D18" s="45"/>
      <c r="E18" s="45"/>
      <c r="G18" s="31" t="s">
        <v>100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 t="s">
        <v>9</v>
      </c>
      <c r="AT18" s="7" t="s">
        <v>7</v>
      </c>
      <c r="AU18" s="7" t="s">
        <v>5</v>
      </c>
      <c r="AV18" s="7"/>
      <c r="AW18" s="7"/>
      <c r="AX18" s="7"/>
      <c r="AY18" s="7" t="s">
        <v>14</v>
      </c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 t="s">
        <v>11</v>
      </c>
      <c r="CJ18" s="7"/>
      <c r="CK18" s="7"/>
      <c r="CL18" s="7"/>
      <c r="CM18" s="7"/>
      <c r="CN18" s="7" t="s">
        <v>9</v>
      </c>
      <c r="CO18" s="7" t="s">
        <v>5</v>
      </c>
      <c r="CP18" s="7" t="s">
        <v>14</v>
      </c>
      <c r="CQ18" s="7"/>
      <c r="CR18" s="7"/>
      <c r="CS18" s="7" t="s">
        <v>7</v>
      </c>
      <c r="CT18" s="7"/>
      <c r="CU18" s="7"/>
      <c r="CV18" s="7"/>
      <c r="CW18" s="7"/>
      <c r="CX18" s="7"/>
      <c r="CY18" s="10">
        <f t="shared" si="23"/>
        <v>2</v>
      </c>
      <c r="CZ18" s="12">
        <f t="shared" si="24"/>
        <v>2</v>
      </c>
      <c r="DA18" s="10">
        <f t="shared" si="25"/>
        <v>0</v>
      </c>
      <c r="DB18" s="10">
        <f t="shared" si="26"/>
        <v>0</v>
      </c>
      <c r="DC18" s="10">
        <f t="shared" si="27"/>
        <v>0</v>
      </c>
      <c r="DD18" s="10">
        <f t="shared" si="28"/>
        <v>0</v>
      </c>
      <c r="DE18" s="10">
        <f t="shared" si="29"/>
        <v>0</v>
      </c>
      <c r="DF18" s="10">
        <f t="shared" si="30"/>
        <v>0</v>
      </c>
      <c r="DG18" s="10">
        <f t="shared" si="31"/>
        <v>0</v>
      </c>
      <c r="DH18" s="10">
        <f t="shared" si="32"/>
        <v>2</v>
      </c>
      <c r="DI18" s="10">
        <f t="shared" si="33"/>
        <v>0</v>
      </c>
      <c r="DJ18" s="10">
        <f t="shared" si="34"/>
        <v>0</v>
      </c>
      <c r="DK18" s="10">
        <f t="shared" si="35"/>
        <v>0</v>
      </c>
      <c r="DL18" s="10">
        <f t="shared" si="36"/>
        <v>1</v>
      </c>
      <c r="DM18" s="10">
        <f t="shared" si="37"/>
        <v>0</v>
      </c>
      <c r="DN18" s="10">
        <f t="shared" si="38"/>
        <v>0</v>
      </c>
      <c r="DO18" s="10">
        <f t="shared" si="39"/>
        <v>2</v>
      </c>
      <c r="DP18" s="10">
        <f t="shared" si="40"/>
        <v>0</v>
      </c>
      <c r="DQ18" s="10">
        <f t="shared" si="41"/>
        <v>0</v>
      </c>
      <c r="DR18" s="10">
        <f t="shared" si="42"/>
        <v>0</v>
      </c>
      <c r="DS18" s="10">
        <f t="shared" si="43"/>
        <v>0</v>
      </c>
      <c r="DT18" s="10">
        <f t="shared" si="44"/>
        <v>0</v>
      </c>
      <c r="DU18" s="10">
        <f t="shared" si="45"/>
        <v>0</v>
      </c>
    </row>
    <row r="19" spans="1:125" ht="18" customHeight="1" x14ac:dyDescent="0.2">
      <c r="A19" s="22" t="s">
        <v>61</v>
      </c>
      <c r="B19" s="20" t="s">
        <v>23</v>
      </c>
      <c r="C19" s="19"/>
      <c r="D19" s="19"/>
      <c r="E19" s="19"/>
      <c r="G19" s="32" t="s">
        <v>101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 t="s">
        <v>9</v>
      </c>
      <c r="AT19" s="7" t="s">
        <v>7</v>
      </c>
      <c r="AU19" s="7" t="s">
        <v>5</v>
      </c>
      <c r="AV19" s="7"/>
      <c r="AW19" s="7"/>
      <c r="AX19" s="7"/>
      <c r="AY19" s="7"/>
      <c r="AZ19" s="7" t="s">
        <v>14</v>
      </c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 t="s">
        <v>11</v>
      </c>
      <c r="CJ19" s="7"/>
      <c r="CK19" s="7"/>
      <c r="CL19" s="7"/>
      <c r="CM19" s="7"/>
      <c r="CN19" s="7" t="s">
        <v>9</v>
      </c>
      <c r="CO19" s="7" t="s">
        <v>5</v>
      </c>
      <c r="CP19" s="7"/>
      <c r="CQ19" s="7" t="s">
        <v>14</v>
      </c>
      <c r="CR19" s="7"/>
      <c r="CS19" s="7" t="s">
        <v>7</v>
      </c>
      <c r="CT19" s="7"/>
      <c r="CU19" s="7"/>
      <c r="CV19" s="7"/>
      <c r="CW19" s="7"/>
      <c r="CX19" s="7"/>
      <c r="CY19" s="10">
        <f t="shared" si="9"/>
        <v>2</v>
      </c>
      <c r="CZ19" s="12">
        <f t="shared" si="0"/>
        <v>2</v>
      </c>
      <c r="DA19" s="10">
        <f t="shared" si="10"/>
        <v>0</v>
      </c>
      <c r="DB19" s="10">
        <f t="shared" si="11"/>
        <v>0</v>
      </c>
      <c r="DC19" s="10">
        <f t="shared" si="1"/>
        <v>0</v>
      </c>
      <c r="DD19" s="10">
        <f t="shared" si="12"/>
        <v>0</v>
      </c>
      <c r="DE19" s="10">
        <f t="shared" si="13"/>
        <v>0</v>
      </c>
      <c r="DF19" s="10">
        <f t="shared" si="14"/>
        <v>0</v>
      </c>
      <c r="DG19" s="10">
        <f t="shared" si="15"/>
        <v>0</v>
      </c>
      <c r="DH19" s="10">
        <f t="shared" si="2"/>
        <v>2</v>
      </c>
      <c r="DI19" s="10">
        <f t="shared" si="16"/>
        <v>0</v>
      </c>
      <c r="DJ19" s="10">
        <f t="shared" si="17"/>
        <v>0</v>
      </c>
      <c r="DK19" s="10">
        <f t="shared" si="18"/>
        <v>0</v>
      </c>
      <c r="DL19" s="10">
        <f t="shared" si="19"/>
        <v>1</v>
      </c>
      <c r="DM19" s="10">
        <f t="shared" si="20"/>
        <v>0</v>
      </c>
      <c r="DN19" s="10">
        <f t="shared" si="21"/>
        <v>0</v>
      </c>
      <c r="DO19" s="10">
        <f t="shared" si="3"/>
        <v>2</v>
      </c>
      <c r="DP19" s="10">
        <f t="shared" si="4"/>
        <v>0</v>
      </c>
      <c r="DQ19" s="10">
        <f t="shared" si="5"/>
        <v>0</v>
      </c>
      <c r="DR19" s="10">
        <f t="shared" si="6"/>
        <v>0</v>
      </c>
      <c r="DS19" s="10">
        <f t="shared" si="7"/>
        <v>0</v>
      </c>
      <c r="DT19" s="10">
        <f t="shared" si="22"/>
        <v>0</v>
      </c>
      <c r="DU19" s="10">
        <f t="shared" si="8"/>
        <v>0</v>
      </c>
    </row>
    <row r="20" spans="1:125" ht="18" customHeight="1" x14ac:dyDescent="0.2">
      <c r="A20" s="22" t="s">
        <v>62</v>
      </c>
      <c r="B20" s="20" t="s">
        <v>63</v>
      </c>
      <c r="C20" s="19"/>
      <c r="D20" s="19"/>
      <c r="E20" s="19"/>
      <c r="G20" s="32" t="s">
        <v>102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 t="s">
        <v>9</v>
      </c>
      <c r="AT20" s="7" t="s">
        <v>7</v>
      </c>
      <c r="AU20" s="7" t="s">
        <v>5</v>
      </c>
      <c r="AV20" s="7"/>
      <c r="AW20" s="7"/>
      <c r="AX20" s="7"/>
      <c r="AY20" s="7"/>
      <c r="AZ20" s="7" t="s">
        <v>14</v>
      </c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 t="s">
        <v>11</v>
      </c>
      <c r="CJ20" s="7"/>
      <c r="CK20" s="7"/>
      <c r="CL20" s="7"/>
      <c r="CM20" s="7"/>
      <c r="CN20" s="7" t="s">
        <v>9</v>
      </c>
      <c r="CO20" s="7" t="s">
        <v>5</v>
      </c>
      <c r="CP20" s="7"/>
      <c r="CQ20" s="7" t="s">
        <v>14</v>
      </c>
      <c r="CR20" s="7"/>
      <c r="CS20" s="7" t="s">
        <v>7</v>
      </c>
      <c r="CT20" s="7"/>
      <c r="CU20" s="7"/>
      <c r="CV20" s="7"/>
      <c r="CW20" s="7"/>
      <c r="CX20" s="7"/>
      <c r="CY20" s="10">
        <f t="shared" ref="CY20" si="46">COUNTIF(H20:CX20,"РУС")</f>
        <v>2</v>
      </c>
      <c r="CZ20" s="12">
        <f t="shared" ref="CZ20" si="47">COUNTIF(H20:CX20,"МАТ")</f>
        <v>2</v>
      </c>
      <c r="DA20" s="10">
        <f t="shared" ref="DA20" si="48">COUNTIF(H20:CX20,"АЛГ")</f>
        <v>0</v>
      </c>
      <c r="DB20" s="10">
        <f t="shared" ref="DB20" si="49">COUNTIF(H20:CX20,"ГЕМ")</f>
        <v>0</v>
      </c>
      <c r="DC20" s="10">
        <f t="shared" ref="DC20" si="50">COUNTIF(H20:CX20,"ВИС")</f>
        <v>0</v>
      </c>
      <c r="DD20" s="10">
        <f t="shared" ref="DD20" si="51">COUNTIF(H20:CX20,"БИО")</f>
        <v>0</v>
      </c>
      <c r="DE20" s="10">
        <f t="shared" ref="DE20" si="52">COUNTIF(H20:CX20,"ГЕО")</f>
        <v>0</v>
      </c>
      <c r="DF20" s="10">
        <f t="shared" ref="DF20" si="53">COUNTIF(H20:CX20,"ИНФ")</f>
        <v>0</v>
      </c>
      <c r="DG20" s="10">
        <f t="shared" ref="DG20" si="54">COUNTIF(H20:CX20,"ИСТ")</f>
        <v>0</v>
      </c>
      <c r="DH20" s="10">
        <f t="shared" ref="DH20" si="55">COUNTIF(H20:CX20,"ЛИТ")</f>
        <v>2</v>
      </c>
      <c r="DI20" s="10">
        <f t="shared" ref="DI20" si="56">COUNTIF(H20:CX20,"ОБЩ")</f>
        <v>0</v>
      </c>
      <c r="DJ20" s="10">
        <f t="shared" ref="DJ20" si="57">COUNTIF(H20:CX20,"ФИЗ")</f>
        <v>0</v>
      </c>
      <c r="DK20" s="10">
        <f t="shared" ref="DK20" si="58">COUNTIF(H20:CX20,"ХИМ")</f>
        <v>0</v>
      </c>
      <c r="DL20" s="10">
        <f t="shared" ref="DL20" si="59">COUNTIF(H20:CX20,"АНГ")</f>
        <v>1</v>
      </c>
      <c r="DM20" s="10">
        <f t="shared" ref="DM20" si="60">COUNTIF(H20:CX20,"НЕМ")</f>
        <v>0</v>
      </c>
      <c r="DN20" s="10">
        <f t="shared" ref="DN20" si="61">COUNTIF(H20:CX20,"ФРА")</f>
        <v>0</v>
      </c>
      <c r="DO20" s="10">
        <f t="shared" ref="DO20" si="62">COUNTIF(H20:CX20,"ОКР")</f>
        <v>2</v>
      </c>
      <c r="DP20" s="10">
        <f t="shared" ref="DP20" si="63">COUNTIF(H20:CX20,"ИЗО")</f>
        <v>0</v>
      </c>
      <c r="DQ20" s="10">
        <f t="shared" ref="DQ20" si="64">COUNTIF(H20:CX20,"КУБ")</f>
        <v>0</v>
      </c>
      <c r="DR20" s="10">
        <f t="shared" ref="DR20" si="65">COUNTIF(H20:CX20,"МУЗ")</f>
        <v>0</v>
      </c>
      <c r="DS20" s="10">
        <f t="shared" ref="DS20" si="66">COUNTIF(H20:CX20,"ОБЗ")</f>
        <v>0</v>
      </c>
      <c r="DT20" s="10">
        <f t="shared" ref="DT20" si="67">COUNTIF(H20:CX20,"ТЕХ")</f>
        <v>0</v>
      </c>
      <c r="DU20" s="10">
        <f t="shared" ref="DU20" si="68">COUNTIF(H20:CX20,"ФЗР")</f>
        <v>0</v>
      </c>
    </row>
    <row r="21" spans="1:125" ht="18" customHeight="1" x14ac:dyDescent="0.2">
      <c r="A21" s="22" t="s">
        <v>81</v>
      </c>
      <c r="B21" s="20" t="s">
        <v>84</v>
      </c>
      <c r="C21" s="19"/>
      <c r="D21" s="19"/>
      <c r="E21" s="19"/>
      <c r="G21" s="32" t="s">
        <v>20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20" t="s">
        <v>11</v>
      </c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 t="s">
        <v>9</v>
      </c>
      <c r="AT21" s="7" t="s">
        <v>5</v>
      </c>
      <c r="AU21" s="7"/>
      <c r="AV21" s="7" t="s">
        <v>14</v>
      </c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 t="s">
        <v>5</v>
      </c>
      <c r="BQ21" s="7"/>
      <c r="BR21" s="7" t="s">
        <v>7</v>
      </c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 t="s">
        <v>11</v>
      </c>
      <c r="CK21" s="7" t="s">
        <v>7</v>
      </c>
      <c r="CL21" s="7" t="s">
        <v>14</v>
      </c>
      <c r="CM21" s="7"/>
      <c r="CN21" s="7" t="s">
        <v>9</v>
      </c>
      <c r="CO21" s="7" t="s">
        <v>5</v>
      </c>
      <c r="CP21" s="7"/>
      <c r="CQ21" s="7"/>
      <c r="CR21" s="7"/>
      <c r="CS21" s="7"/>
      <c r="CT21" s="7"/>
      <c r="CU21" s="7"/>
      <c r="CV21" s="7"/>
      <c r="CW21" s="7"/>
      <c r="CX21" s="7"/>
      <c r="CY21" s="10">
        <f t="shared" si="9"/>
        <v>3</v>
      </c>
      <c r="CZ21" s="12">
        <f t="shared" si="0"/>
        <v>2</v>
      </c>
      <c r="DA21" s="10">
        <f t="shared" si="10"/>
        <v>0</v>
      </c>
      <c r="DB21" s="10">
        <f t="shared" si="11"/>
        <v>0</v>
      </c>
      <c r="DC21" s="10">
        <f t="shared" si="1"/>
        <v>0</v>
      </c>
      <c r="DD21" s="10">
        <f t="shared" si="12"/>
        <v>0</v>
      </c>
      <c r="DE21" s="10">
        <f t="shared" si="13"/>
        <v>0</v>
      </c>
      <c r="DF21" s="10">
        <f t="shared" si="14"/>
        <v>0</v>
      </c>
      <c r="DG21" s="10">
        <f t="shared" si="15"/>
        <v>0</v>
      </c>
      <c r="DH21" s="10">
        <f t="shared" si="2"/>
        <v>2</v>
      </c>
      <c r="DI21" s="10">
        <f t="shared" si="16"/>
        <v>0</v>
      </c>
      <c r="DJ21" s="10">
        <f t="shared" si="17"/>
        <v>0</v>
      </c>
      <c r="DK21" s="10">
        <f t="shared" si="18"/>
        <v>0</v>
      </c>
      <c r="DL21" s="10">
        <f t="shared" si="19"/>
        <v>2</v>
      </c>
      <c r="DM21" s="10">
        <f t="shared" si="20"/>
        <v>0</v>
      </c>
      <c r="DN21" s="10">
        <f t="shared" si="21"/>
        <v>0</v>
      </c>
      <c r="DO21" s="10">
        <f t="shared" si="3"/>
        <v>2</v>
      </c>
      <c r="DP21" s="10">
        <f t="shared" si="4"/>
        <v>0</v>
      </c>
      <c r="DQ21" s="10">
        <f t="shared" si="5"/>
        <v>0</v>
      </c>
      <c r="DR21" s="10">
        <f t="shared" si="6"/>
        <v>0</v>
      </c>
      <c r="DS21" s="10">
        <f t="shared" si="7"/>
        <v>0</v>
      </c>
      <c r="DT21" s="10">
        <f t="shared" si="22"/>
        <v>0</v>
      </c>
      <c r="DU21" s="10">
        <f t="shared" si="8"/>
        <v>0</v>
      </c>
    </row>
    <row r="22" spans="1:125" ht="18" customHeight="1" x14ac:dyDescent="0.25">
      <c r="A22" s="22" t="s">
        <v>28</v>
      </c>
      <c r="B22" s="20" t="s">
        <v>29</v>
      </c>
      <c r="C22" s="19"/>
      <c r="D22" s="19"/>
      <c r="E22" s="19"/>
      <c r="F22" s="1" t="s">
        <v>19</v>
      </c>
      <c r="G22" s="32" t="s">
        <v>22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20" t="s">
        <v>11</v>
      </c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 t="s">
        <v>9</v>
      </c>
      <c r="AT22" s="7" t="s">
        <v>5</v>
      </c>
      <c r="AU22" s="7" t="s">
        <v>14</v>
      </c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 t="s">
        <v>5</v>
      </c>
      <c r="BQ22" s="7" t="s">
        <v>7</v>
      </c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 t="s">
        <v>11</v>
      </c>
      <c r="CK22" s="7" t="s">
        <v>14</v>
      </c>
      <c r="CL22" s="7" t="s">
        <v>7</v>
      </c>
      <c r="CM22" s="7"/>
      <c r="CN22" s="7" t="s">
        <v>9</v>
      </c>
      <c r="CO22" s="7" t="s">
        <v>5</v>
      </c>
      <c r="CP22" s="7"/>
      <c r="CQ22" s="7"/>
      <c r="CR22" s="7"/>
      <c r="CS22" s="7"/>
      <c r="CT22" s="7"/>
      <c r="CU22" s="7"/>
      <c r="CV22" s="7"/>
      <c r="CW22" s="7"/>
      <c r="CX22" s="7"/>
      <c r="CY22" s="10">
        <f t="shared" si="9"/>
        <v>3</v>
      </c>
      <c r="CZ22" s="12">
        <f t="shared" si="0"/>
        <v>2</v>
      </c>
      <c r="DA22" s="10">
        <f t="shared" si="10"/>
        <v>0</v>
      </c>
      <c r="DB22" s="10">
        <f t="shared" si="11"/>
        <v>0</v>
      </c>
      <c r="DC22" s="10">
        <f t="shared" si="1"/>
        <v>0</v>
      </c>
      <c r="DD22" s="10">
        <f t="shared" si="12"/>
        <v>0</v>
      </c>
      <c r="DE22" s="10">
        <f t="shared" si="13"/>
        <v>0</v>
      </c>
      <c r="DF22" s="10">
        <f t="shared" si="14"/>
        <v>0</v>
      </c>
      <c r="DG22" s="10">
        <f t="shared" si="15"/>
        <v>0</v>
      </c>
      <c r="DH22" s="10">
        <f t="shared" si="2"/>
        <v>2</v>
      </c>
      <c r="DI22" s="10">
        <f t="shared" si="16"/>
        <v>0</v>
      </c>
      <c r="DJ22" s="10">
        <f t="shared" si="17"/>
        <v>0</v>
      </c>
      <c r="DK22" s="10">
        <f t="shared" si="18"/>
        <v>0</v>
      </c>
      <c r="DL22" s="10">
        <f t="shared" si="19"/>
        <v>2</v>
      </c>
      <c r="DM22" s="10">
        <f t="shared" si="20"/>
        <v>0</v>
      </c>
      <c r="DN22" s="10">
        <f t="shared" si="21"/>
        <v>0</v>
      </c>
      <c r="DO22" s="10">
        <f t="shared" si="3"/>
        <v>2</v>
      </c>
      <c r="DP22" s="10">
        <f t="shared" si="4"/>
        <v>0</v>
      </c>
      <c r="DQ22" s="10">
        <f t="shared" si="5"/>
        <v>0</v>
      </c>
      <c r="DR22" s="10">
        <f t="shared" si="6"/>
        <v>0</v>
      </c>
      <c r="DS22" s="10">
        <f t="shared" si="7"/>
        <v>0</v>
      </c>
      <c r="DT22" s="10">
        <f t="shared" si="22"/>
        <v>0</v>
      </c>
      <c r="DU22" s="10">
        <f t="shared" si="8"/>
        <v>0</v>
      </c>
    </row>
    <row r="23" spans="1:125" ht="18" customHeight="1" x14ac:dyDescent="0.25">
      <c r="A23" s="22" t="s">
        <v>13</v>
      </c>
      <c r="B23" s="20" t="s">
        <v>14</v>
      </c>
      <c r="C23" s="19"/>
      <c r="D23" s="19"/>
      <c r="E23" s="19"/>
      <c r="F23" s="1"/>
      <c r="G23" s="32" t="s">
        <v>24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20" t="s">
        <v>11</v>
      </c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 t="s">
        <v>9</v>
      </c>
      <c r="AT23" s="7" t="s">
        <v>5</v>
      </c>
      <c r="AU23" s="7" t="s">
        <v>14</v>
      </c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 t="s">
        <v>5</v>
      </c>
      <c r="BQ23" s="7"/>
      <c r="BR23" s="7" t="s">
        <v>7</v>
      </c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 t="s">
        <v>11</v>
      </c>
      <c r="CK23" s="7" t="s">
        <v>14</v>
      </c>
      <c r="CL23" s="7" t="s">
        <v>7</v>
      </c>
      <c r="CM23" s="7"/>
      <c r="CN23" s="7" t="s">
        <v>9</v>
      </c>
      <c r="CO23" s="7" t="s">
        <v>5</v>
      </c>
      <c r="CP23" s="7"/>
      <c r="CQ23" s="7"/>
      <c r="CR23" s="7"/>
      <c r="CS23" s="7"/>
      <c r="CT23" s="7"/>
      <c r="CU23" s="7"/>
      <c r="CV23" s="7"/>
      <c r="CW23" s="7"/>
      <c r="CX23" s="7"/>
      <c r="CY23" s="10">
        <f t="shared" si="9"/>
        <v>3</v>
      </c>
      <c r="CZ23" s="12">
        <f t="shared" si="0"/>
        <v>2</v>
      </c>
      <c r="DA23" s="10">
        <f t="shared" si="10"/>
        <v>0</v>
      </c>
      <c r="DB23" s="10">
        <f t="shared" si="11"/>
        <v>0</v>
      </c>
      <c r="DC23" s="10">
        <f t="shared" si="1"/>
        <v>0</v>
      </c>
      <c r="DD23" s="10">
        <f t="shared" si="12"/>
        <v>0</v>
      </c>
      <c r="DE23" s="10">
        <f t="shared" si="13"/>
        <v>0</v>
      </c>
      <c r="DF23" s="10">
        <f t="shared" si="14"/>
        <v>0</v>
      </c>
      <c r="DG23" s="10">
        <f t="shared" si="15"/>
        <v>0</v>
      </c>
      <c r="DH23" s="10">
        <f t="shared" si="2"/>
        <v>2</v>
      </c>
      <c r="DI23" s="10">
        <f t="shared" si="16"/>
        <v>0</v>
      </c>
      <c r="DJ23" s="10">
        <f t="shared" si="17"/>
        <v>0</v>
      </c>
      <c r="DK23" s="10">
        <f t="shared" si="18"/>
        <v>0</v>
      </c>
      <c r="DL23" s="10">
        <f t="shared" si="19"/>
        <v>2</v>
      </c>
      <c r="DM23" s="10">
        <f t="shared" si="20"/>
        <v>0</v>
      </c>
      <c r="DN23" s="10">
        <f t="shared" si="21"/>
        <v>0</v>
      </c>
      <c r="DO23" s="10">
        <f t="shared" si="3"/>
        <v>2</v>
      </c>
      <c r="DP23" s="10">
        <f t="shared" si="4"/>
        <v>0</v>
      </c>
      <c r="DQ23" s="10">
        <f t="shared" si="5"/>
        <v>0</v>
      </c>
      <c r="DR23" s="10">
        <f t="shared" si="6"/>
        <v>0</v>
      </c>
      <c r="DS23" s="10">
        <f t="shared" si="7"/>
        <v>0</v>
      </c>
      <c r="DT23" s="10">
        <f t="shared" si="22"/>
        <v>0</v>
      </c>
      <c r="DU23" s="10">
        <f t="shared" si="8"/>
        <v>0</v>
      </c>
    </row>
    <row r="24" spans="1:125" ht="18" customHeight="1" x14ac:dyDescent="0.2">
      <c r="A24" s="22" t="s">
        <v>4</v>
      </c>
      <c r="B24" s="20" t="s">
        <v>5</v>
      </c>
      <c r="C24" s="19"/>
      <c r="D24" s="19"/>
      <c r="E24" s="19"/>
      <c r="G24" s="32" t="s">
        <v>74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20" t="s">
        <v>11</v>
      </c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 t="s">
        <v>9</v>
      </c>
      <c r="AT24" s="7" t="s">
        <v>5</v>
      </c>
      <c r="AU24" s="7"/>
      <c r="AV24" s="7" t="s">
        <v>14</v>
      </c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 t="s">
        <v>5</v>
      </c>
      <c r="BQ24" s="7"/>
      <c r="BR24" s="7" t="s">
        <v>7</v>
      </c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 t="s">
        <v>11</v>
      </c>
      <c r="CK24" s="7" t="s">
        <v>7</v>
      </c>
      <c r="CL24" s="7" t="s">
        <v>14</v>
      </c>
      <c r="CM24" s="7"/>
      <c r="CN24" s="7" t="s">
        <v>9</v>
      </c>
      <c r="CO24" s="7" t="s">
        <v>5</v>
      </c>
      <c r="CP24" s="7"/>
      <c r="CQ24" s="7"/>
      <c r="CR24" s="7"/>
      <c r="CS24" s="7"/>
      <c r="CT24" s="7"/>
      <c r="CU24" s="7"/>
      <c r="CV24" s="7"/>
      <c r="CW24" s="7"/>
      <c r="CX24" s="7"/>
      <c r="CY24" s="10">
        <f t="shared" si="9"/>
        <v>3</v>
      </c>
      <c r="CZ24" s="12">
        <f t="shared" si="0"/>
        <v>2</v>
      </c>
      <c r="DA24" s="10">
        <f t="shared" si="10"/>
        <v>0</v>
      </c>
      <c r="DB24" s="10">
        <f t="shared" si="11"/>
        <v>0</v>
      </c>
      <c r="DC24" s="10">
        <f t="shared" si="1"/>
        <v>0</v>
      </c>
      <c r="DD24" s="10">
        <f t="shared" si="12"/>
        <v>0</v>
      </c>
      <c r="DE24" s="10">
        <f t="shared" si="13"/>
        <v>0</v>
      </c>
      <c r="DF24" s="10">
        <f t="shared" si="14"/>
        <v>0</v>
      </c>
      <c r="DG24" s="10">
        <f t="shared" si="15"/>
        <v>0</v>
      </c>
      <c r="DH24" s="10">
        <f t="shared" si="2"/>
        <v>2</v>
      </c>
      <c r="DI24" s="10">
        <f t="shared" si="16"/>
        <v>0</v>
      </c>
      <c r="DJ24" s="10">
        <f t="shared" si="17"/>
        <v>0</v>
      </c>
      <c r="DK24" s="10">
        <f t="shared" si="18"/>
        <v>0</v>
      </c>
      <c r="DL24" s="10">
        <f t="shared" si="19"/>
        <v>2</v>
      </c>
      <c r="DM24" s="10">
        <f t="shared" si="20"/>
        <v>0</v>
      </c>
      <c r="DN24" s="10">
        <f t="shared" si="21"/>
        <v>0</v>
      </c>
      <c r="DO24" s="10">
        <f t="shared" si="3"/>
        <v>2</v>
      </c>
      <c r="DP24" s="10">
        <f t="shared" si="4"/>
        <v>0</v>
      </c>
      <c r="DQ24" s="10">
        <f t="shared" si="5"/>
        <v>0</v>
      </c>
      <c r="DR24" s="10">
        <f t="shared" si="6"/>
        <v>0</v>
      </c>
      <c r="DS24" s="10">
        <f t="shared" si="7"/>
        <v>0</v>
      </c>
      <c r="DT24" s="10">
        <f t="shared" si="22"/>
        <v>0</v>
      </c>
      <c r="DU24" s="10">
        <f t="shared" si="8"/>
        <v>0</v>
      </c>
    </row>
    <row r="25" spans="1:125" ht="18" customHeight="1" x14ac:dyDescent="0.2">
      <c r="A25" s="22" t="s">
        <v>66</v>
      </c>
      <c r="B25" s="20" t="s">
        <v>67</v>
      </c>
      <c r="C25" s="19"/>
      <c r="D25" s="19"/>
      <c r="E25" s="19"/>
      <c r="G25" s="32" t="s">
        <v>103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20" t="s">
        <v>11</v>
      </c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 t="s">
        <v>9</v>
      </c>
      <c r="AT25" s="7" t="s">
        <v>5</v>
      </c>
      <c r="AU25" s="7"/>
      <c r="AV25" s="7" t="s">
        <v>14</v>
      </c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 t="s">
        <v>5</v>
      </c>
      <c r="BQ25" s="7" t="s">
        <v>7</v>
      </c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 t="s">
        <v>11</v>
      </c>
      <c r="CK25" s="7" t="s">
        <v>7</v>
      </c>
      <c r="CL25" s="7" t="s">
        <v>14</v>
      </c>
      <c r="CM25" s="7"/>
      <c r="CN25" s="7" t="s">
        <v>9</v>
      </c>
      <c r="CO25" s="7" t="s">
        <v>5</v>
      </c>
      <c r="CP25" s="7"/>
      <c r="CQ25" s="7"/>
      <c r="CR25" s="7"/>
      <c r="CS25" s="7"/>
      <c r="CT25" s="7"/>
      <c r="CU25" s="7"/>
      <c r="CV25" s="7"/>
      <c r="CW25" s="7"/>
      <c r="CX25" s="7"/>
      <c r="CY25" s="10">
        <f t="shared" si="9"/>
        <v>3</v>
      </c>
      <c r="CZ25" s="12">
        <f t="shared" si="0"/>
        <v>2</v>
      </c>
      <c r="DA25" s="10">
        <f t="shared" si="10"/>
        <v>0</v>
      </c>
      <c r="DB25" s="10">
        <f t="shared" si="11"/>
        <v>0</v>
      </c>
      <c r="DC25" s="10">
        <f t="shared" si="1"/>
        <v>0</v>
      </c>
      <c r="DD25" s="10">
        <f t="shared" si="12"/>
        <v>0</v>
      </c>
      <c r="DE25" s="10">
        <f t="shared" si="13"/>
        <v>0</v>
      </c>
      <c r="DF25" s="10">
        <f t="shared" si="14"/>
        <v>0</v>
      </c>
      <c r="DG25" s="10">
        <f t="shared" si="15"/>
        <v>0</v>
      </c>
      <c r="DH25" s="10">
        <f t="shared" si="2"/>
        <v>2</v>
      </c>
      <c r="DI25" s="10">
        <f t="shared" si="16"/>
        <v>0</v>
      </c>
      <c r="DJ25" s="10">
        <f t="shared" si="17"/>
        <v>0</v>
      </c>
      <c r="DK25" s="10">
        <f t="shared" si="18"/>
        <v>0</v>
      </c>
      <c r="DL25" s="10">
        <f t="shared" si="19"/>
        <v>2</v>
      </c>
      <c r="DM25" s="10">
        <f t="shared" si="20"/>
        <v>0</v>
      </c>
      <c r="DN25" s="10">
        <f t="shared" si="21"/>
        <v>0</v>
      </c>
      <c r="DO25" s="10">
        <f t="shared" si="3"/>
        <v>2</v>
      </c>
      <c r="DP25" s="10">
        <f t="shared" si="4"/>
        <v>0</v>
      </c>
      <c r="DQ25" s="10">
        <f t="shared" si="5"/>
        <v>0</v>
      </c>
      <c r="DR25" s="10">
        <f t="shared" si="6"/>
        <v>0</v>
      </c>
      <c r="DS25" s="10">
        <f t="shared" si="7"/>
        <v>0</v>
      </c>
      <c r="DT25" s="10">
        <f t="shared" si="22"/>
        <v>0</v>
      </c>
      <c r="DU25" s="10">
        <f t="shared" si="8"/>
        <v>0</v>
      </c>
    </row>
    <row r="26" spans="1:125" ht="18" customHeight="1" x14ac:dyDescent="0.2">
      <c r="A26" s="16" t="s">
        <v>42</v>
      </c>
      <c r="B26" s="20" t="s">
        <v>43</v>
      </c>
      <c r="C26" s="19"/>
      <c r="D26" s="19"/>
      <c r="E26" s="19"/>
      <c r="G26" s="32" t="s">
        <v>104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20" t="s">
        <v>11</v>
      </c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 t="s">
        <v>9</v>
      </c>
      <c r="AT26" s="7" t="s">
        <v>5</v>
      </c>
      <c r="AU26" s="7"/>
      <c r="AV26" s="7" t="s">
        <v>14</v>
      </c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 t="s">
        <v>5</v>
      </c>
      <c r="BQ26" s="7" t="s">
        <v>7</v>
      </c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 t="s">
        <v>11</v>
      </c>
      <c r="CK26" s="7" t="s">
        <v>7</v>
      </c>
      <c r="CL26" s="7" t="s">
        <v>14</v>
      </c>
      <c r="CM26" s="7"/>
      <c r="CN26" s="7" t="s">
        <v>9</v>
      </c>
      <c r="CO26" s="7" t="s">
        <v>5</v>
      </c>
      <c r="CP26" s="7"/>
      <c r="CQ26" s="7"/>
      <c r="CR26" s="7"/>
      <c r="CS26" s="7"/>
      <c r="CT26" s="7"/>
      <c r="CU26" s="7"/>
      <c r="CV26" s="7"/>
      <c r="CW26" s="7"/>
      <c r="CX26" s="7"/>
      <c r="CY26" s="10">
        <f t="shared" si="9"/>
        <v>3</v>
      </c>
      <c r="CZ26" s="12">
        <f t="shared" si="0"/>
        <v>2</v>
      </c>
      <c r="DA26" s="10">
        <f t="shared" si="10"/>
        <v>0</v>
      </c>
      <c r="DB26" s="10">
        <f t="shared" si="11"/>
        <v>0</v>
      </c>
      <c r="DC26" s="10">
        <f t="shared" si="1"/>
        <v>0</v>
      </c>
      <c r="DD26" s="10">
        <f t="shared" si="12"/>
        <v>0</v>
      </c>
      <c r="DE26" s="10">
        <f t="shared" si="13"/>
        <v>0</v>
      </c>
      <c r="DF26" s="10">
        <f t="shared" si="14"/>
        <v>0</v>
      </c>
      <c r="DG26" s="10">
        <f t="shared" si="15"/>
        <v>0</v>
      </c>
      <c r="DH26" s="10">
        <f t="shared" si="2"/>
        <v>2</v>
      </c>
      <c r="DI26" s="10">
        <f t="shared" si="16"/>
        <v>0</v>
      </c>
      <c r="DJ26" s="10">
        <f t="shared" si="17"/>
        <v>0</v>
      </c>
      <c r="DK26" s="10">
        <f t="shared" si="18"/>
        <v>0</v>
      </c>
      <c r="DL26" s="10">
        <f t="shared" si="19"/>
        <v>2</v>
      </c>
      <c r="DM26" s="10">
        <f t="shared" si="20"/>
        <v>0</v>
      </c>
      <c r="DN26" s="10">
        <f t="shared" si="21"/>
        <v>0</v>
      </c>
      <c r="DO26" s="10">
        <f t="shared" si="3"/>
        <v>2</v>
      </c>
      <c r="DP26" s="10">
        <f t="shared" si="4"/>
        <v>0</v>
      </c>
      <c r="DQ26" s="10">
        <f t="shared" si="5"/>
        <v>0</v>
      </c>
      <c r="DR26" s="10">
        <f t="shared" si="6"/>
        <v>0</v>
      </c>
      <c r="DS26" s="10">
        <f t="shared" si="7"/>
        <v>0</v>
      </c>
      <c r="DT26" s="10">
        <f t="shared" si="22"/>
        <v>0</v>
      </c>
      <c r="DU26" s="10">
        <f t="shared" si="8"/>
        <v>0</v>
      </c>
    </row>
    <row r="27" spans="1:125" ht="18" customHeight="1" x14ac:dyDescent="0.2">
      <c r="A27" s="16" t="s">
        <v>93</v>
      </c>
      <c r="B27" s="20" t="s">
        <v>21</v>
      </c>
      <c r="C27" s="19"/>
      <c r="D27" s="19"/>
      <c r="E27" s="19"/>
      <c r="G27" s="32" t="s">
        <v>105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20" t="s">
        <v>11</v>
      </c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 t="s">
        <v>9</v>
      </c>
      <c r="AT27" s="7" t="s">
        <v>5</v>
      </c>
      <c r="AU27" s="7" t="s">
        <v>14</v>
      </c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 t="s">
        <v>5</v>
      </c>
      <c r="BQ27" s="7"/>
      <c r="BR27" s="7" t="s">
        <v>7</v>
      </c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 t="s">
        <v>11</v>
      </c>
      <c r="CK27" s="7" t="s">
        <v>14</v>
      </c>
      <c r="CL27" s="7" t="s">
        <v>7</v>
      </c>
      <c r="CM27" s="7"/>
      <c r="CN27" s="7" t="s">
        <v>9</v>
      </c>
      <c r="CO27" s="7" t="s">
        <v>5</v>
      </c>
      <c r="CP27" s="7"/>
      <c r="CQ27" s="7"/>
      <c r="CR27" s="7"/>
      <c r="CS27" s="7"/>
      <c r="CT27" s="7"/>
      <c r="CU27" s="7"/>
      <c r="CV27" s="7"/>
      <c r="CW27" s="7"/>
      <c r="CX27" s="7"/>
      <c r="CY27" s="10">
        <f t="shared" ref="CY27:CY33" si="69">COUNTIF(H27:CX27,"РУС")</f>
        <v>3</v>
      </c>
      <c r="CZ27" s="12">
        <f t="shared" ref="CZ27:CZ33" si="70">COUNTIF(H27:CX27,"МАТ")</f>
        <v>2</v>
      </c>
      <c r="DA27" s="10">
        <f t="shared" ref="DA27:DA33" si="71">COUNTIF(H27:CX27,"АЛГ")</f>
        <v>0</v>
      </c>
      <c r="DB27" s="10">
        <f t="shared" ref="DB27:DB33" si="72">COUNTIF(H27:CX27,"ГЕМ")</f>
        <v>0</v>
      </c>
      <c r="DC27" s="10">
        <f t="shared" ref="DC27:DC33" si="73">COUNTIF(H27:CX27,"ВИС")</f>
        <v>0</v>
      </c>
      <c r="DD27" s="10">
        <f t="shared" ref="DD27:DD33" si="74">COUNTIF(H27:CX27,"БИО")</f>
        <v>0</v>
      </c>
      <c r="DE27" s="10">
        <f t="shared" ref="DE27:DE33" si="75">COUNTIF(H27:CX27,"ГЕО")</f>
        <v>0</v>
      </c>
      <c r="DF27" s="10">
        <f t="shared" ref="DF27:DF33" si="76">COUNTIF(H27:CX27,"ИНФ")</f>
        <v>0</v>
      </c>
      <c r="DG27" s="10">
        <f t="shared" ref="DG27:DG33" si="77">COUNTIF(H27:CX27,"ИСТ")</f>
        <v>0</v>
      </c>
      <c r="DH27" s="10">
        <f t="shared" ref="DH27:DH33" si="78">COUNTIF(H27:CX27,"ЛИТ")</f>
        <v>2</v>
      </c>
      <c r="DI27" s="10">
        <f t="shared" ref="DI27:DI33" si="79">COUNTIF(H27:CX27,"ОБЩ")</f>
        <v>0</v>
      </c>
      <c r="DJ27" s="10">
        <f t="shared" ref="DJ27:DJ33" si="80">COUNTIF(H27:CX27,"ФИЗ")</f>
        <v>0</v>
      </c>
      <c r="DK27" s="10">
        <f t="shared" ref="DK27:DK33" si="81">COUNTIF(H27:CX27,"ХИМ")</f>
        <v>0</v>
      </c>
      <c r="DL27" s="10">
        <f t="shared" ref="DL27:DL33" si="82">COUNTIF(H27:CX27,"АНГ")</f>
        <v>2</v>
      </c>
      <c r="DM27" s="10">
        <f t="shared" ref="DM27:DM33" si="83">COUNTIF(H27:CX27,"НЕМ")</f>
        <v>0</v>
      </c>
      <c r="DN27" s="10">
        <f t="shared" ref="DN27:DN33" si="84">COUNTIF(H27:CX27,"ФРА")</f>
        <v>0</v>
      </c>
      <c r="DO27" s="10">
        <f t="shared" ref="DO27:DO33" si="85">COUNTIF(H27:CX27,"ОКР")</f>
        <v>2</v>
      </c>
      <c r="DP27" s="10">
        <f t="shared" ref="DP27:DP33" si="86">COUNTIF(H27:CX27,"ИЗО")</f>
        <v>0</v>
      </c>
      <c r="DQ27" s="10">
        <f t="shared" ref="DQ27:DQ33" si="87">COUNTIF(H27:CX27,"КУБ")</f>
        <v>0</v>
      </c>
      <c r="DR27" s="10">
        <f t="shared" ref="DR27:DR33" si="88">COUNTIF(H27:CX27,"МУЗ")</f>
        <v>0</v>
      </c>
      <c r="DS27" s="10">
        <f t="shared" ref="DS27:DS33" si="89">COUNTIF(H27:CX27,"ОБЗ")</f>
        <v>0</v>
      </c>
      <c r="DT27" s="10">
        <f t="shared" ref="DT27:DT33" si="90">COUNTIF(H27:CX27,"ТЕХ")</f>
        <v>0</v>
      </c>
      <c r="DU27" s="10">
        <f t="shared" ref="DU27:DU33" si="91">COUNTIF(H27:CX27,"ФЗР")</f>
        <v>0</v>
      </c>
    </row>
    <row r="28" spans="1:125" ht="18" customHeight="1" x14ac:dyDescent="0.2">
      <c r="A28" s="16" t="s">
        <v>65</v>
      </c>
      <c r="B28" s="20" t="s">
        <v>64</v>
      </c>
      <c r="C28" s="19"/>
      <c r="D28" s="19"/>
      <c r="E28" s="19"/>
      <c r="G28" s="32" t="s">
        <v>106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20" t="s">
        <v>11</v>
      </c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 t="s">
        <v>9</v>
      </c>
      <c r="AT28" s="7" t="s">
        <v>5</v>
      </c>
      <c r="AU28" s="7"/>
      <c r="AV28" s="7" t="s">
        <v>14</v>
      </c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 t="s">
        <v>5</v>
      </c>
      <c r="BQ28" s="7"/>
      <c r="BR28" s="7" t="s">
        <v>7</v>
      </c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 t="s">
        <v>11</v>
      </c>
      <c r="CK28" s="7" t="s">
        <v>7</v>
      </c>
      <c r="CL28" s="7" t="s">
        <v>14</v>
      </c>
      <c r="CM28" s="7"/>
      <c r="CN28" s="7" t="s">
        <v>9</v>
      </c>
      <c r="CO28" s="7" t="s">
        <v>5</v>
      </c>
      <c r="CP28" s="7"/>
      <c r="CQ28" s="7"/>
      <c r="CR28" s="7"/>
      <c r="CS28" s="7"/>
      <c r="CT28" s="7"/>
      <c r="CU28" s="7"/>
      <c r="CV28" s="7"/>
      <c r="CW28" s="7"/>
      <c r="CX28" s="7"/>
      <c r="CY28" s="10">
        <f t="shared" si="69"/>
        <v>3</v>
      </c>
      <c r="CZ28" s="12">
        <f t="shared" si="70"/>
        <v>2</v>
      </c>
      <c r="DA28" s="10">
        <f t="shared" si="71"/>
        <v>0</v>
      </c>
      <c r="DB28" s="10">
        <f t="shared" si="72"/>
        <v>0</v>
      </c>
      <c r="DC28" s="10">
        <f t="shared" si="73"/>
        <v>0</v>
      </c>
      <c r="DD28" s="10">
        <f t="shared" si="74"/>
        <v>0</v>
      </c>
      <c r="DE28" s="10">
        <f t="shared" si="75"/>
        <v>0</v>
      </c>
      <c r="DF28" s="10">
        <f t="shared" si="76"/>
        <v>0</v>
      </c>
      <c r="DG28" s="10">
        <f t="shared" si="77"/>
        <v>0</v>
      </c>
      <c r="DH28" s="10">
        <f t="shared" si="78"/>
        <v>2</v>
      </c>
      <c r="DI28" s="10">
        <f t="shared" si="79"/>
        <v>0</v>
      </c>
      <c r="DJ28" s="10">
        <f t="shared" si="80"/>
        <v>0</v>
      </c>
      <c r="DK28" s="10">
        <f t="shared" si="81"/>
        <v>0</v>
      </c>
      <c r="DL28" s="10">
        <f t="shared" si="82"/>
        <v>2</v>
      </c>
      <c r="DM28" s="10">
        <f t="shared" si="83"/>
        <v>0</v>
      </c>
      <c r="DN28" s="10">
        <f t="shared" si="84"/>
        <v>0</v>
      </c>
      <c r="DO28" s="10">
        <f t="shared" si="85"/>
        <v>2</v>
      </c>
      <c r="DP28" s="10">
        <f t="shared" si="86"/>
        <v>0</v>
      </c>
      <c r="DQ28" s="10">
        <f t="shared" si="87"/>
        <v>0</v>
      </c>
      <c r="DR28" s="10">
        <f t="shared" si="88"/>
        <v>0</v>
      </c>
      <c r="DS28" s="10">
        <f t="shared" si="89"/>
        <v>0</v>
      </c>
      <c r="DT28" s="10">
        <f t="shared" si="90"/>
        <v>0</v>
      </c>
      <c r="DU28" s="10">
        <f t="shared" si="91"/>
        <v>0</v>
      </c>
    </row>
    <row r="29" spans="1:125" ht="18" customHeight="1" x14ac:dyDescent="0.2">
      <c r="A29" s="46" t="s">
        <v>45</v>
      </c>
      <c r="B29" s="47" t="s">
        <v>46</v>
      </c>
      <c r="C29" s="19"/>
      <c r="D29" s="19"/>
      <c r="E29" s="19"/>
      <c r="G29" s="33" t="s">
        <v>107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20" t="s">
        <v>11</v>
      </c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 t="s">
        <v>9</v>
      </c>
      <c r="AT29" s="7" t="s">
        <v>5</v>
      </c>
      <c r="AU29" s="7" t="s">
        <v>14</v>
      </c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 t="s">
        <v>5</v>
      </c>
      <c r="BQ29" s="7"/>
      <c r="BR29" s="7" t="s">
        <v>7</v>
      </c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 t="s">
        <v>11</v>
      </c>
      <c r="CK29" s="7" t="s">
        <v>14</v>
      </c>
      <c r="CL29" s="7" t="s">
        <v>7</v>
      </c>
      <c r="CM29" s="7"/>
      <c r="CN29" s="7" t="s">
        <v>9</v>
      </c>
      <c r="CO29" s="7" t="s">
        <v>5</v>
      </c>
      <c r="CP29" s="7"/>
      <c r="CQ29" s="7"/>
      <c r="CR29" s="7"/>
      <c r="CS29" s="7"/>
      <c r="CT29" s="7"/>
      <c r="CU29" s="7"/>
      <c r="CV29" s="7"/>
      <c r="CW29" s="7"/>
      <c r="CX29" s="7"/>
      <c r="CY29" s="10">
        <f t="shared" si="69"/>
        <v>3</v>
      </c>
      <c r="CZ29" s="12">
        <f t="shared" si="70"/>
        <v>2</v>
      </c>
      <c r="DA29" s="10">
        <f t="shared" si="71"/>
        <v>0</v>
      </c>
      <c r="DB29" s="10">
        <f t="shared" si="72"/>
        <v>0</v>
      </c>
      <c r="DC29" s="10">
        <f t="shared" si="73"/>
        <v>0</v>
      </c>
      <c r="DD29" s="10">
        <f t="shared" si="74"/>
        <v>0</v>
      </c>
      <c r="DE29" s="10">
        <f t="shared" si="75"/>
        <v>0</v>
      </c>
      <c r="DF29" s="10">
        <f t="shared" si="76"/>
        <v>0</v>
      </c>
      <c r="DG29" s="10">
        <f t="shared" si="77"/>
        <v>0</v>
      </c>
      <c r="DH29" s="10">
        <f t="shared" si="78"/>
        <v>2</v>
      </c>
      <c r="DI29" s="10">
        <f t="shared" si="79"/>
        <v>0</v>
      </c>
      <c r="DJ29" s="10">
        <f t="shared" si="80"/>
        <v>0</v>
      </c>
      <c r="DK29" s="10">
        <f t="shared" si="81"/>
        <v>0</v>
      </c>
      <c r="DL29" s="10">
        <f t="shared" si="82"/>
        <v>2</v>
      </c>
      <c r="DM29" s="10">
        <f t="shared" si="83"/>
        <v>0</v>
      </c>
      <c r="DN29" s="10">
        <f t="shared" si="84"/>
        <v>0</v>
      </c>
      <c r="DO29" s="10">
        <f t="shared" si="85"/>
        <v>2</v>
      </c>
      <c r="DP29" s="10">
        <f t="shared" si="86"/>
        <v>0</v>
      </c>
      <c r="DQ29" s="10">
        <f t="shared" si="87"/>
        <v>0</v>
      </c>
      <c r="DR29" s="10">
        <f t="shared" si="88"/>
        <v>0</v>
      </c>
      <c r="DS29" s="10">
        <f t="shared" si="89"/>
        <v>0</v>
      </c>
      <c r="DT29" s="10">
        <f t="shared" si="90"/>
        <v>0</v>
      </c>
      <c r="DU29" s="10">
        <f t="shared" si="91"/>
        <v>0</v>
      </c>
    </row>
    <row r="30" spans="1:125" ht="33" customHeight="1" x14ac:dyDescent="0.2">
      <c r="A30" s="50" t="s">
        <v>73</v>
      </c>
      <c r="B30" s="19"/>
      <c r="C30" s="19"/>
      <c r="D30" s="19"/>
      <c r="E30" s="19"/>
      <c r="G30" s="34" t="s">
        <v>108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20" t="s">
        <v>11</v>
      </c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 t="s">
        <v>9</v>
      </c>
      <c r="AT30" s="7" t="s">
        <v>5</v>
      </c>
      <c r="AU30" s="7" t="s">
        <v>14</v>
      </c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 t="s">
        <v>5</v>
      </c>
      <c r="BQ30" s="7" t="s">
        <v>7</v>
      </c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 t="s">
        <v>11</v>
      </c>
      <c r="CK30" s="7" t="s">
        <v>14</v>
      </c>
      <c r="CL30" s="7" t="s">
        <v>7</v>
      </c>
      <c r="CM30" s="7"/>
      <c r="CN30" s="7" t="s">
        <v>9</v>
      </c>
      <c r="CO30" s="7" t="s">
        <v>5</v>
      </c>
      <c r="CP30" s="7"/>
      <c r="CQ30" s="7"/>
      <c r="CR30" s="7"/>
      <c r="CS30" s="7"/>
      <c r="CT30" s="7"/>
      <c r="CU30" s="7"/>
      <c r="CV30" s="7"/>
      <c r="CW30" s="7"/>
      <c r="CX30" s="7"/>
      <c r="CY30" s="10">
        <f t="shared" si="69"/>
        <v>3</v>
      </c>
      <c r="CZ30" s="12">
        <f t="shared" si="70"/>
        <v>2</v>
      </c>
      <c r="DA30" s="10">
        <f t="shared" si="71"/>
        <v>0</v>
      </c>
      <c r="DB30" s="10">
        <f t="shared" si="72"/>
        <v>0</v>
      </c>
      <c r="DC30" s="10">
        <f t="shared" si="73"/>
        <v>0</v>
      </c>
      <c r="DD30" s="10">
        <f t="shared" si="74"/>
        <v>0</v>
      </c>
      <c r="DE30" s="10">
        <f t="shared" si="75"/>
        <v>0</v>
      </c>
      <c r="DF30" s="10">
        <f t="shared" si="76"/>
        <v>0</v>
      </c>
      <c r="DG30" s="10">
        <f t="shared" si="77"/>
        <v>0</v>
      </c>
      <c r="DH30" s="10">
        <f t="shared" si="78"/>
        <v>2</v>
      </c>
      <c r="DI30" s="10">
        <f t="shared" si="79"/>
        <v>0</v>
      </c>
      <c r="DJ30" s="10">
        <f t="shared" si="80"/>
        <v>0</v>
      </c>
      <c r="DK30" s="10">
        <f t="shared" si="81"/>
        <v>0</v>
      </c>
      <c r="DL30" s="10">
        <f t="shared" si="82"/>
        <v>2</v>
      </c>
      <c r="DM30" s="10">
        <f t="shared" si="83"/>
        <v>0</v>
      </c>
      <c r="DN30" s="10">
        <f t="shared" si="84"/>
        <v>0</v>
      </c>
      <c r="DO30" s="10">
        <f t="shared" si="85"/>
        <v>2</v>
      </c>
      <c r="DP30" s="10">
        <f t="shared" si="86"/>
        <v>0</v>
      </c>
      <c r="DQ30" s="10">
        <f t="shared" si="87"/>
        <v>0</v>
      </c>
      <c r="DR30" s="10">
        <f t="shared" si="88"/>
        <v>0</v>
      </c>
      <c r="DS30" s="10">
        <f t="shared" si="89"/>
        <v>0</v>
      </c>
      <c r="DT30" s="10">
        <f t="shared" si="90"/>
        <v>0</v>
      </c>
      <c r="DU30" s="10">
        <f t="shared" si="91"/>
        <v>0</v>
      </c>
    </row>
    <row r="31" spans="1:125" ht="18" customHeight="1" x14ac:dyDescent="0.2">
      <c r="C31" s="19"/>
      <c r="D31" s="19"/>
      <c r="E31" s="19"/>
      <c r="G31" s="34" t="s">
        <v>27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20" t="s">
        <v>11</v>
      </c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 t="s">
        <v>9</v>
      </c>
      <c r="AT31" s="7" t="s">
        <v>5</v>
      </c>
      <c r="AU31" s="7" t="s">
        <v>14</v>
      </c>
      <c r="AV31" s="7" t="s">
        <v>7</v>
      </c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 t="s">
        <v>7</v>
      </c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 t="s">
        <v>5</v>
      </c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20" t="s">
        <v>11</v>
      </c>
      <c r="CK31" s="7" t="s">
        <v>11</v>
      </c>
      <c r="CL31" s="7"/>
      <c r="CM31" s="7"/>
      <c r="CN31" s="7" t="s">
        <v>9</v>
      </c>
      <c r="CO31" s="7" t="s">
        <v>5</v>
      </c>
      <c r="CP31" s="7"/>
      <c r="CQ31" s="7" t="s">
        <v>14</v>
      </c>
      <c r="CR31" s="7"/>
      <c r="CS31" s="7"/>
      <c r="CT31" s="7"/>
      <c r="CU31" s="7"/>
      <c r="CV31" s="7"/>
      <c r="CW31" s="7"/>
      <c r="CX31" s="7"/>
      <c r="CY31" s="10">
        <f t="shared" si="69"/>
        <v>3</v>
      </c>
      <c r="CZ31" s="12">
        <f t="shared" si="70"/>
        <v>2</v>
      </c>
      <c r="DA31" s="10">
        <f t="shared" si="71"/>
        <v>0</v>
      </c>
      <c r="DB31" s="10">
        <f t="shared" si="72"/>
        <v>0</v>
      </c>
      <c r="DC31" s="10">
        <f t="shared" si="73"/>
        <v>0</v>
      </c>
      <c r="DD31" s="10">
        <f t="shared" si="74"/>
        <v>0</v>
      </c>
      <c r="DE31" s="10">
        <f t="shared" si="75"/>
        <v>0</v>
      </c>
      <c r="DF31" s="10">
        <f t="shared" si="76"/>
        <v>0</v>
      </c>
      <c r="DG31" s="10">
        <f t="shared" si="77"/>
        <v>0</v>
      </c>
      <c r="DH31" s="10">
        <f t="shared" si="78"/>
        <v>2</v>
      </c>
      <c r="DI31" s="10">
        <f t="shared" si="79"/>
        <v>0</v>
      </c>
      <c r="DJ31" s="10">
        <f t="shared" si="80"/>
        <v>0</v>
      </c>
      <c r="DK31" s="10">
        <f t="shared" si="81"/>
        <v>0</v>
      </c>
      <c r="DL31" s="10">
        <f t="shared" si="82"/>
        <v>3</v>
      </c>
      <c r="DM31" s="10">
        <f t="shared" si="83"/>
        <v>0</v>
      </c>
      <c r="DN31" s="10">
        <f t="shared" si="84"/>
        <v>0</v>
      </c>
      <c r="DO31" s="10">
        <f t="shared" si="85"/>
        <v>2</v>
      </c>
      <c r="DP31" s="10">
        <f t="shared" si="86"/>
        <v>0</v>
      </c>
      <c r="DQ31" s="10">
        <f t="shared" si="87"/>
        <v>0</v>
      </c>
      <c r="DR31" s="10">
        <f t="shared" si="88"/>
        <v>0</v>
      </c>
      <c r="DS31" s="10">
        <f t="shared" si="89"/>
        <v>0</v>
      </c>
      <c r="DT31" s="10">
        <f t="shared" si="90"/>
        <v>0</v>
      </c>
      <c r="DU31" s="10">
        <f t="shared" si="91"/>
        <v>0</v>
      </c>
    </row>
    <row r="32" spans="1:125" ht="18" customHeight="1" x14ac:dyDescent="0.2">
      <c r="C32" s="19"/>
      <c r="D32" s="19"/>
      <c r="E32" s="19"/>
      <c r="G32" s="34" t="s">
        <v>30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20" t="s">
        <v>11</v>
      </c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 t="s">
        <v>9</v>
      </c>
      <c r="AT32" s="7" t="s">
        <v>5</v>
      </c>
      <c r="AU32" s="7" t="s">
        <v>14</v>
      </c>
      <c r="AV32" s="7" t="s">
        <v>7</v>
      </c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 t="s">
        <v>7</v>
      </c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 t="s">
        <v>5</v>
      </c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20" t="s">
        <v>11</v>
      </c>
      <c r="CK32" s="7" t="s">
        <v>11</v>
      </c>
      <c r="CL32" s="7"/>
      <c r="CM32" s="7"/>
      <c r="CN32" s="7" t="s">
        <v>9</v>
      </c>
      <c r="CO32" s="7" t="s">
        <v>5</v>
      </c>
      <c r="CP32" s="7"/>
      <c r="CQ32" s="7" t="s">
        <v>14</v>
      </c>
      <c r="CR32" s="7"/>
      <c r="CS32" s="7"/>
      <c r="CT32" s="7"/>
      <c r="CU32" s="7"/>
      <c r="CV32" s="7"/>
      <c r="CW32" s="7"/>
      <c r="CX32" s="7"/>
      <c r="CY32" s="10">
        <f t="shared" si="69"/>
        <v>3</v>
      </c>
      <c r="CZ32" s="12">
        <f t="shared" si="70"/>
        <v>2</v>
      </c>
      <c r="DA32" s="10">
        <f t="shared" si="71"/>
        <v>0</v>
      </c>
      <c r="DB32" s="10">
        <f t="shared" si="72"/>
        <v>0</v>
      </c>
      <c r="DC32" s="10">
        <f t="shared" si="73"/>
        <v>0</v>
      </c>
      <c r="DD32" s="10">
        <f t="shared" si="74"/>
        <v>0</v>
      </c>
      <c r="DE32" s="10">
        <f t="shared" si="75"/>
        <v>0</v>
      </c>
      <c r="DF32" s="10">
        <f t="shared" si="76"/>
        <v>0</v>
      </c>
      <c r="DG32" s="10">
        <f t="shared" si="77"/>
        <v>0</v>
      </c>
      <c r="DH32" s="10">
        <f t="shared" si="78"/>
        <v>2</v>
      </c>
      <c r="DI32" s="10">
        <f t="shared" si="79"/>
        <v>0</v>
      </c>
      <c r="DJ32" s="10">
        <f t="shared" si="80"/>
        <v>0</v>
      </c>
      <c r="DK32" s="10">
        <f t="shared" si="81"/>
        <v>0</v>
      </c>
      <c r="DL32" s="10">
        <f t="shared" si="82"/>
        <v>3</v>
      </c>
      <c r="DM32" s="10">
        <f t="shared" si="83"/>
        <v>0</v>
      </c>
      <c r="DN32" s="10">
        <f t="shared" si="84"/>
        <v>0</v>
      </c>
      <c r="DO32" s="10">
        <f t="shared" si="85"/>
        <v>2</v>
      </c>
      <c r="DP32" s="10">
        <f t="shared" si="86"/>
        <v>0</v>
      </c>
      <c r="DQ32" s="10">
        <f t="shared" si="87"/>
        <v>0</v>
      </c>
      <c r="DR32" s="10">
        <f t="shared" si="88"/>
        <v>0</v>
      </c>
      <c r="DS32" s="10">
        <f t="shared" si="89"/>
        <v>0</v>
      </c>
      <c r="DT32" s="10">
        <f t="shared" si="90"/>
        <v>0</v>
      </c>
      <c r="DU32" s="10">
        <f t="shared" si="91"/>
        <v>0</v>
      </c>
    </row>
    <row r="33" spans="1:125" ht="18" customHeight="1" x14ac:dyDescent="0.2">
      <c r="C33" s="19"/>
      <c r="D33" s="19"/>
      <c r="E33" s="19"/>
      <c r="G33" s="34" t="s">
        <v>33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20" t="s">
        <v>11</v>
      </c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 t="s">
        <v>9</v>
      </c>
      <c r="AT33" s="7" t="s">
        <v>5</v>
      </c>
      <c r="AU33" s="7" t="s">
        <v>14</v>
      </c>
      <c r="AV33" s="7" t="s">
        <v>7</v>
      </c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 t="s">
        <v>7</v>
      </c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 t="s">
        <v>5</v>
      </c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20" t="s">
        <v>11</v>
      </c>
      <c r="CK33" s="7" t="s">
        <v>11</v>
      </c>
      <c r="CL33" s="7"/>
      <c r="CM33" s="7"/>
      <c r="CN33" s="7" t="s">
        <v>9</v>
      </c>
      <c r="CO33" s="7" t="s">
        <v>5</v>
      </c>
      <c r="CP33" s="7"/>
      <c r="CQ33" s="7" t="s">
        <v>14</v>
      </c>
      <c r="CR33" s="7"/>
      <c r="CS33" s="7"/>
      <c r="CT33" s="7"/>
      <c r="CU33" s="7"/>
      <c r="CV33" s="7"/>
      <c r="CW33" s="7"/>
      <c r="CX33" s="7"/>
      <c r="CY33" s="10">
        <f t="shared" si="69"/>
        <v>3</v>
      </c>
      <c r="CZ33" s="12">
        <f t="shared" si="70"/>
        <v>2</v>
      </c>
      <c r="DA33" s="10">
        <f t="shared" si="71"/>
        <v>0</v>
      </c>
      <c r="DB33" s="10">
        <f t="shared" si="72"/>
        <v>0</v>
      </c>
      <c r="DC33" s="10">
        <f t="shared" si="73"/>
        <v>0</v>
      </c>
      <c r="DD33" s="10">
        <f t="shared" si="74"/>
        <v>0</v>
      </c>
      <c r="DE33" s="10">
        <f t="shared" si="75"/>
        <v>0</v>
      </c>
      <c r="DF33" s="10">
        <f t="shared" si="76"/>
        <v>0</v>
      </c>
      <c r="DG33" s="10">
        <f t="shared" si="77"/>
        <v>0</v>
      </c>
      <c r="DH33" s="10">
        <f t="shared" si="78"/>
        <v>2</v>
      </c>
      <c r="DI33" s="10">
        <f t="shared" si="79"/>
        <v>0</v>
      </c>
      <c r="DJ33" s="10">
        <f t="shared" si="80"/>
        <v>0</v>
      </c>
      <c r="DK33" s="10">
        <f t="shared" si="81"/>
        <v>0</v>
      </c>
      <c r="DL33" s="10">
        <f t="shared" si="82"/>
        <v>3</v>
      </c>
      <c r="DM33" s="10">
        <f t="shared" si="83"/>
        <v>0</v>
      </c>
      <c r="DN33" s="10">
        <f t="shared" si="84"/>
        <v>0</v>
      </c>
      <c r="DO33" s="10">
        <f t="shared" si="85"/>
        <v>2</v>
      </c>
      <c r="DP33" s="10">
        <f t="shared" si="86"/>
        <v>0</v>
      </c>
      <c r="DQ33" s="10">
        <f t="shared" si="87"/>
        <v>0</v>
      </c>
      <c r="DR33" s="10">
        <f t="shared" si="88"/>
        <v>0</v>
      </c>
      <c r="DS33" s="10">
        <f t="shared" si="89"/>
        <v>0</v>
      </c>
      <c r="DT33" s="10">
        <f t="shared" si="90"/>
        <v>0</v>
      </c>
      <c r="DU33" s="10">
        <f t="shared" si="91"/>
        <v>0</v>
      </c>
    </row>
    <row r="34" spans="1:125" ht="18" customHeight="1" x14ac:dyDescent="0.2">
      <c r="C34" s="19"/>
      <c r="D34" s="19"/>
      <c r="E34" s="19"/>
      <c r="G34" s="34" t="s">
        <v>75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20" t="s">
        <v>11</v>
      </c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 t="s">
        <v>9</v>
      </c>
      <c r="AT34" s="7" t="s">
        <v>5</v>
      </c>
      <c r="AU34" s="7" t="s">
        <v>14</v>
      </c>
      <c r="AV34" s="7" t="s">
        <v>7</v>
      </c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 t="s">
        <v>7</v>
      </c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 t="s">
        <v>5</v>
      </c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20" t="s">
        <v>11</v>
      </c>
      <c r="CK34" s="7" t="s">
        <v>11</v>
      </c>
      <c r="CL34" s="7"/>
      <c r="CM34" s="7"/>
      <c r="CN34" s="7" t="s">
        <v>9</v>
      </c>
      <c r="CO34" s="7" t="s">
        <v>5</v>
      </c>
      <c r="CP34" s="7"/>
      <c r="CQ34" s="7" t="s">
        <v>14</v>
      </c>
      <c r="CR34" s="7"/>
      <c r="CS34" s="7"/>
      <c r="CT34" s="7"/>
      <c r="CU34" s="7"/>
      <c r="CV34" s="7"/>
      <c r="CW34" s="7"/>
      <c r="CX34" s="7"/>
      <c r="CY34" s="10">
        <f t="shared" si="9"/>
        <v>3</v>
      </c>
      <c r="CZ34" s="12">
        <f t="shared" si="0"/>
        <v>2</v>
      </c>
      <c r="DA34" s="10">
        <f t="shared" si="10"/>
        <v>0</v>
      </c>
      <c r="DB34" s="10">
        <f t="shared" si="11"/>
        <v>0</v>
      </c>
      <c r="DC34" s="10">
        <f t="shared" si="1"/>
        <v>0</v>
      </c>
      <c r="DD34" s="10">
        <f t="shared" si="12"/>
        <v>0</v>
      </c>
      <c r="DE34" s="10">
        <f t="shared" si="13"/>
        <v>0</v>
      </c>
      <c r="DF34" s="10">
        <f t="shared" si="14"/>
        <v>0</v>
      </c>
      <c r="DG34" s="10">
        <f t="shared" si="15"/>
        <v>0</v>
      </c>
      <c r="DH34" s="10">
        <f t="shared" si="2"/>
        <v>2</v>
      </c>
      <c r="DI34" s="10">
        <f t="shared" si="16"/>
        <v>0</v>
      </c>
      <c r="DJ34" s="10">
        <f t="shared" si="17"/>
        <v>0</v>
      </c>
      <c r="DK34" s="10">
        <f t="shared" si="18"/>
        <v>0</v>
      </c>
      <c r="DL34" s="10">
        <f t="shared" si="19"/>
        <v>3</v>
      </c>
      <c r="DM34" s="10">
        <f t="shared" si="20"/>
        <v>0</v>
      </c>
      <c r="DN34" s="10">
        <f t="shared" si="21"/>
        <v>0</v>
      </c>
      <c r="DO34" s="10">
        <f t="shared" si="3"/>
        <v>2</v>
      </c>
      <c r="DP34" s="10">
        <f t="shared" si="4"/>
        <v>0</v>
      </c>
      <c r="DQ34" s="10">
        <f t="shared" si="5"/>
        <v>0</v>
      </c>
      <c r="DR34" s="10">
        <f t="shared" si="6"/>
        <v>0</v>
      </c>
      <c r="DS34" s="10">
        <f t="shared" si="7"/>
        <v>0</v>
      </c>
      <c r="DT34" s="10">
        <f t="shared" si="22"/>
        <v>0</v>
      </c>
      <c r="DU34" s="10">
        <f t="shared" si="8"/>
        <v>0</v>
      </c>
    </row>
    <row r="35" spans="1:125" ht="18" customHeight="1" x14ac:dyDescent="0.2">
      <c r="C35" s="19"/>
      <c r="D35" s="19"/>
      <c r="E35" s="19"/>
      <c r="G35" s="34" t="s">
        <v>109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20" t="s">
        <v>11</v>
      </c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 t="s">
        <v>9</v>
      </c>
      <c r="AS35" s="7" t="s">
        <v>5</v>
      </c>
      <c r="AT35" s="7" t="s">
        <v>14</v>
      </c>
      <c r="AU35" s="7" t="s">
        <v>7</v>
      </c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 t="s">
        <v>7</v>
      </c>
      <c r="BM35" s="7"/>
      <c r="BN35" s="7"/>
      <c r="BO35" s="7"/>
      <c r="BP35" s="7"/>
      <c r="BQ35" s="7"/>
      <c r="BR35" s="7"/>
      <c r="BS35" s="7"/>
      <c r="BT35" s="7"/>
      <c r="BU35" s="7"/>
      <c r="BV35" s="7" t="s">
        <v>5</v>
      </c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20" t="s">
        <v>11</v>
      </c>
      <c r="CK35" s="7" t="s">
        <v>11</v>
      </c>
      <c r="CL35" s="7"/>
      <c r="CM35" s="7"/>
      <c r="CN35" s="7" t="s">
        <v>9</v>
      </c>
      <c r="CO35" s="7" t="s">
        <v>5</v>
      </c>
      <c r="CP35" s="7" t="s">
        <v>14</v>
      </c>
      <c r="CQ35" s="7"/>
      <c r="CR35" s="7"/>
      <c r="CS35" s="7"/>
      <c r="CT35" s="7"/>
      <c r="CU35" s="7"/>
      <c r="CV35" s="7"/>
      <c r="CW35" s="7"/>
      <c r="CX35" s="7"/>
      <c r="CY35" s="10">
        <f t="shared" ref="CY35:CY53" si="92">COUNTIF(H35:CX35,"РУС")</f>
        <v>3</v>
      </c>
      <c r="CZ35" s="12">
        <f t="shared" ref="CZ35:CZ53" si="93">COUNTIF(H35:CX35,"МАТ")</f>
        <v>2</v>
      </c>
      <c r="DA35" s="10">
        <f t="shared" ref="DA35:DA53" si="94">COUNTIF(H35:CX35,"АЛГ")</f>
        <v>0</v>
      </c>
      <c r="DB35" s="10">
        <f t="shared" ref="DB35:DB53" si="95">COUNTIF(H35:CX35,"ГЕМ")</f>
        <v>0</v>
      </c>
      <c r="DC35" s="10">
        <f t="shared" ref="DC35:DC53" si="96">COUNTIF(H35:CX35,"ВИС")</f>
        <v>0</v>
      </c>
      <c r="DD35" s="10">
        <f t="shared" ref="DD35:DD53" si="97">COUNTIF(H35:CX35,"БИО")</f>
        <v>0</v>
      </c>
      <c r="DE35" s="10">
        <f t="shared" ref="DE35:DE53" si="98">COUNTIF(H35:CX35,"ГЕО")</f>
        <v>0</v>
      </c>
      <c r="DF35" s="10">
        <f t="shared" ref="DF35:DF53" si="99">COUNTIF(H35:CX35,"ИНФ")</f>
        <v>0</v>
      </c>
      <c r="DG35" s="10">
        <f t="shared" ref="DG35:DG53" si="100">COUNTIF(H35:CX35,"ИСТ")</f>
        <v>0</v>
      </c>
      <c r="DH35" s="10">
        <f t="shared" ref="DH35:DH53" si="101">COUNTIF(H35:CX35,"ЛИТ")</f>
        <v>2</v>
      </c>
      <c r="DI35" s="10">
        <f t="shared" ref="DI35:DI53" si="102">COUNTIF(H35:CX35,"ОБЩ")</f>
        <v>0</v>
      </c>
      <c r="DJ35" s="10">
        <f t="shared" ref="DJ35:DJ53" si="103">COUNTIF(H35:CX35,"ФИЗ")</f>
        <v>0</v>
      </c>
      <c r="DK35" s="10">
        <f t="shared" ref="DK35:DK53" si="104">COUNTIF(H35:CX35,"ХИМ")</f>
        <v>0</v>
      </c>
      <c r="DL35" s="10">
        <f t="shared" ref="DL35:DL53" si="105">COUNTIF(H35:CX35,"АНГ")</f>
        <v>3</v>
      </c>
      <c r="DM35" s="10">
        <f t="shared" ref="DM35:DM53" si="106">COUNTIF(H35:CX35,"НЕМ")</f>
        <v>0</v>
      </c>
      <c r="DN35" s="10">
        <f t="shared" ref="DN35:DN53" si="107">COUNTIF(H35:CX35,"ФРА")</f>
        <v>0</v>
      </c>
      <c r="DO35" s="10">
        <f t="shared" ref="DO35:DO53" si="108">COUNTIF(H35:CX35,"ОКР")</f>
        <v>2</v>
      </c>
      <c r="DP35" s="10">
        <f t="shared" ref="DP35:DP53" si="109">COUNTIF(H35:CX35,"ИЗО")</f>
        <v>0</v>
      </c>
      <c r="DQ35" s="10">
        <f t="shared" ref="DQ35:DQ53" si="110">COUNTIF(H35:CX35,"КУБ")</f>
        <v>0</v>
      </c>
      <c r="DR35" s="10">
        <f t="shared" ref="DR35:DR53" si="111">COUNTIF(H35:CX35,"МУЗ")</f>
        <v>0</v>
      </c>
      <c r="DS35" s="10">
        <f t="shared" ref="DS35:DS53" si="112">COUNTIF(H35:CX35,"ОБЗ")</f>
        <v>0</v>
      </c>
      <c r="DT35" s="10">
        <f t="shared" ref="DT35:DT53" si="113">COUNTIF(H35:CX35,"ТЕХ")</f>
        <v>0</v>
      </c>
      <c r="DU35" s="10">
        <f t="shared" ref="DU35:DU53" si="114">COUNTIF(H35:CX35,"ФЗР")</f>
        <v>0</v>
      </c>
    </row>
    <row r="36" spans="1:125" ht="18" customHeight="1" x14ac:dyDescent="0.25">
      <c r="C36" s="19"/>
      <c r="D36" s="19"/>
      <c r="E36" s="19"/>
      <c r="F36" s="1"/>
      <c r="G36" s="35" t="s">
        <v>110</v>
      </c>
      <c r="H36" s="7"/>
      <c r="I36" s="7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7"/>
      <c r="Y36" s="7"/>
      <c r="Z36" s="7"/>
      <c r="AA36" s="7"/>
      <c r="AB36" s="7"/>
      <c r="AC36" s="7"/>
      <c r="AD36" s="7"/>
      <c r="AE36" s="20" t="s">
        <v>11</v>
      </c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 t="s">
        <v>9</v>
      </c>
      <c r="AT36" s="7" t="s">
        <v>5</v>
      </c>
      <c r="AU36" s="7" t="s">
        <v>14</v>
      </c>
      <c r="AV36" s="7" t="s">
        <v>7</v>
      </c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 t="s">
        <v>7</v>
      </c>
      <c r="BM36" s="7"/>
      <c r="BN36" s="7"/>
      <c r="BO36" s="7"/>
      <c r="BP36" s="7"/>
      <c r="BQ36" s="7"/>
      <c r="BR36" s="7"/>
      <c r="BS36" s="7"/>
      <c r="BT36" s="7"/>
      <c r="BU36" s="7"/>
      <c r="BV36" s="7" t="s">
        <v>5</v>
      </c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20" t="s">
        <v>11</v>
      </c>
      <c r="CK36" s="7" t="s">
        <v>11</v>
      </c>
      <c r="CL36" s="7"/>
      <c r="CM36" s="7"/>
      <c r="CN36" s="7" t="s">
        <v>9</v>
      </c>
      <c r="CO36" s="7" t="s">
        <v>5</v>
      </c>
      <c r="CP36" s="7"/>
      <c r="CQ36" s="7" t="s">
        <v>14</v>
      </c>
      <c r="CR36" s="7"/>
      <c r="CS36" s="7"/>
      <c r="CT36" s="7"/>
      <c r="CU36" s="7"/>
      <c r="CV36" s="7"/>
      <c r="CW36" s="7"/>
      <c r="CX36" s="7"/>
      <c r="CY36" s="10">
        <f t="shared" si="92"/>
        <v>3</v>
      </c>
      <c r="CZ36" s="12">
        <f t="shared" si="93"/>
        <v>2</v>
      </c>
      <c r="DA36" s="10">
        <f t="shared" si="94"/>
        <v>0</v>
      </c>
      <c r="DB36" s="10">
        <f t="shared" si="95"/>
        <v>0</v>
      </c>
      <c r="DC36" s="10">
        <f t="shared" si="96"/>
        <v>0</v>
      </c>
      <c r="DD36" s="10">
        <f t="shared" si="97"/>
        <v>0</v>
      </c>
      <c r="DE36" s="10">
        <f t="shared" si="98"/>
        <v>0</v>
      </c>
      <c r="DF36" s="10">
        <f t="shared" si="99"/>
        <v>0</v>
      </c>
      <c r="DG36" s="10">
        <f t="shared" si="100"/>
        <v>0</v>
      </c>
      <c r="DH36" s="10">
        <f t="shared" si="101"/>
        <v>2</v>
      </c>
      <c r="DI36" s="10">
        <f t="shared" si="102"/>
        <v>0</v>
      </c>
      <c r="DJ36" s="10">
        <f t="shared" si="103"/>
        <v>0</v>
      </c>
      <c r="DK36" s="10">
        <f t="shared" si="104"/>
        <v>0</v>
      </c>
      <c r="DL36" s="10">
        <f t="shared" si="105"/>
        <v>3</v>
      </c>
      <c r="DM36" s="10">
        <f t="shared" si="106"/>
        <v>0</v>
      </c>
      <c r="DN36" s="10">
        <f t="shared" si="107"/>
        <v>0</v>
      </c>
      <c r="DO36" s="10">
        <f t="shared" si="108"/>
        <v>2</v>
      </c>
      <c r="DP36" s="10">
        <f t="shared" si="109"/>
        <v>0</v>
      </c>
      <c r="DQ36" s="10">
        <f t="shared" si="110"/>
        <v>0</v>
      </c>
      <c r="DR36" s="10">
        <f t="shared" si="111"/>
        <v>0</v>
      </c>
      <c r="DS36" s="10">
        <f t="shared" si="112"/>
        <v>0</v>
      </c>
      <c r="DT36" s="10">
        <f t="shared" si="113"/>
        <v>0</v>
      </c>
      <c r="DU36" s="10">
        <f t="shared" si="114"/>
        <v>0</v>
      </c>
    </row>
    <row r="37" spans="1:125" ht="18" customHeight="1" x14ac:dyDescent="0.25">
      <c r="C37" s="19"/>
      <c r="D37" s="19"/>
      <c r="E37" s="19"/>
      <c r="F37" s="1"/>
      <c r="G37" s="35" t="s">
        <v>111</v>
      </c>
      <c r="H37" s="7"/>
      <c r="I37" s="7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7"/>
      <c r="Y37" s="7"/>
      <c r="Z37" s="7"/>
      <c r="AA37" s="7"/>
      <c r="AB37" s="7"/>
      <c r="AC37" s="7"/>
      <c r="AD37" s="7"/>
      <c r="AE37" s="20" t="s">
        <v>11</v>
      </c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 t="s">
        <v>9</v>
      </c>
      <c r="AS37" s="7" t="s">
        <v>5</v>
      </c>
      <c r="AT37" s="7" t="s">
        <v>14</v>
      </c>
      <c r="AU37" s="7"/>
      <c r="AV37" s="7" t="s">
        <v>7</v>
      </c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 t="s">
        <v>7</v>
      </c>
      <c r="BM37" s="7"/>
      <c r="BN37" s="7"/>
      <c r="BO37" s="7"/>
      <c r="BP37" s="7"/>
      <c r="BQ37" s="7"/>
      <c r="BR37" s="7"/>
      <c r="BS37" s="7"/>
      <c r="BT37" s="7"/>
      <c r="BU37" s="7"/>
      <c r="BV37" s="7" t="s">
        <v>5</v>
      </c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20" t="s">
        <v>11</v>
      </c>
      <c r="CK37" s="7" t="s">
        <v>11</v>
      </c>
      <c r="CL37" s="7"/>
      <c r="CM37" s="7"/>
      <c r="CN37" s="7" t="s">
        <v>9</v>
      </c>
      <c r="CO37" s="7" t="s">
        <v>5</v>
      </c>
      <c r="CP37" s="7" t="s">
        <v>14</v>
      </c>
      <c r="CQ37" s="7"/>
      <c r="CR37" s="7"/>
      <c r="CS37" s="7"/>
      <c r="CT37" s="7"/>
      <c r="CU37" s="7"/>
      <c r="CV37" s="7"/>
      <c r="CW37" s="7"/>
      <c r="CX37" s="7"/>
      <c r="CY37" s="10">
        <f t="shared" si="92"/>
        <v>3</v>
      </c>
      <c r="CZ37" s="12">
        <f t="shared" si="93"/>
        <v>2</v>
      </c>
      <c r="DA37" s="10">
        <f t="shared" si="94"/>
        <v>0</v>
      </c>
      <c r="DB37" s="10">
        <f t="shared" si="95"/>
        <v>0</v>
      </c>
      <c r="DC37" s="10">
        <f t="shared" si="96"/>
        <v>0</v>
      </c>
      <c r="DD37" s="10">
        <f t="shared" si="97"/>
        <v>0</v>
      </c>
      <c r="DE37" s="10">
        <f t="shared" si="98"/>
        <v>0</v>
      </c>
      <c r="DF37" s="10">
        <f t="shared" si="99"/>
        <v>0</v>
      </c>
      <c r="DG37" s="10">
        <f t="shared" si="100"/>
        <v>0</v>
      </c>
      <c r="DH37" s="10">
        <f t="shared" si="101"/>
        <v>2</v>
      </c>
      <c r="DI37" s="10">
        <f t="shared" si="102"/>
        <v>0</v>
      </c>
      <c r="DJ37" s="10">
        <f t="shared" si="103"/>
        <v>0</v>
      </c>
      <c r="DK37" s="10">
        <f t="shared" si="104"/>
        <v>0</v>
      </c>
      <c r="DL37" s="10">
        <f t="shared" si="105"/>
        <v>3</v>
      </c>
      <c r="DM37" s="10">
        <f t="shared" si="106"/>
        <v>0</v>
      </c>
      <c r="DN37" s="10">
        <f t="shared" si="107"/>
        <v>0</v>
      </c>
      <c r="DO37" s="10">
        <f t="shared" si="108"/>
        <v>2</v>
      </c>
      <c r="DP37" s="10">
        <f t="shared" si="109"/>
        <v>0</v>
      </c>
      <c r="DQ37" s="10">
        <f t="shared" si="110"/>
        <v>0</v>
      </c>
      <c r="DR37" s="10">
        <f t="shared" si="111"/>
        <v>0</v>
      </c>
      <c r="DS37" s="10">
        <f t="shared" si="112"/>
        <v>0</v>
      </c>
      <c r="DT37" s="10">
        <f t="shared" si="113"/>
        <v>0</v>
      </c>
      <c r="DU37" s="10">
        <f t="shared" si="114"/>
        <v>0</v>
      </c>
    </row>
    <row r="38" spans="1:125" ht="18" customHeight="1" x14ac:dyDescent="0.25">
      <c r="C38" s="19"/>
      <c r="D38" s="19"/>
      <c r="E38" s="19"/>
      <c r="F38" s="1"/>
      <c r="G38" s="35" t="s">
        <v>112</v>
      </c>
      <c r="H38" s="7"/>
      <c r="I38" s="7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7"/>
      <c r="Y38" s="7"/>
      <c r="Z38" s="7"/>
      <c r="AA38" s="7"/>
      <c r="AB38" s="7"/>
      <c r="AC38" s="7"/>
      <c r="AD38" s="7"/>
      <c r="AE38" s="20" t="s">
        <v>11</v>
      </c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 t="s">
        <v>9</v>
      </c>
      <c r="AS38" s="7" t="s">
        <v>5</v>
      </c>
      <c r="AT38" s="7" t="s">
        <v>14</v>
      </c>
      <c r="AU38" s="7"/>
      <c r="AV38" s="7" t="s">
        <v>7</v>
      </c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 t="s">
        <v>7</v>
      </c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 t="s">
        <v>5</v>
      </c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20" t="s">
        <v>11</v>
      </c>
      <c r="CK38" s="7" t="s">
        <v>11</v>
      </c>
      <c r="CL38" s="7"/>
      <c r="CM38" s="7"/>
      <c r="CN38" s="7" t="s">
        <v>9</v>
      </c>
      <c r="CO38" s="7" t="s">
        <v>5</v>
      </c>
      <c r="CP38" s="7" t="s">
        <v>14</v>
      </c>
      <c r="CQ38" s="7"/>
      <c r="CR38" s="7"/>
      <c r="CS38" s="7"/>
      <c r="CT38" s="7"/>
      <c r="CU38" s="7"/>
      <c r="CV38" s="7"/>
      <c r="CW38" s="7"/>
      <c r="CX38" s="7"/>
      <c r="CY38" s="10">
        <f t="shared" si="92"/>
        <v>3</v>
      </c>
      <c r="CZ38" s="12">
        <f t="shared" si="93"/>
        <v>2</v>
      </c>
      <c r="DA38" s="10">
        <f t="shared" si="94"/>
        <v>0</v>
      </c>
      <c r="DB38" s="10">
        <f t="shared" si="95"/>
        <v>0</v>
      </c>
      <c r="DC38" s="10">
        <f t="shared" si="96"/>
        <v>0</v>
      </c>
      <c r="DD38" s="10">
        <f t="shared" si="97"/>
        <v>0</v>
      </c>
      <c r="DE38" s="10">
        <f t="shared" si="98"/>
        <v>0</v>
      </c>
      <c r="DF38" s="10">
        <f t="shared" si="99"/>
        <v>0</v>
      </c>
      <c r="DG38" s="10">
        <f t="shared" si="100"/>
        <v>0</v>
      </c>
      <c r="DH38" s="10">
        <f t="shared" si="101"/>
        <v>2</v>
      </c>
      <c r="DI38" s="10">
        <f t="shared" si="102"/>
        <v>0</v>
      </c>
      <c r="DJ38" s="10">
        <f t="shared" si="103"/>
        <v>0</v>
      </c>
      <c r="DK38" s="10">
        <f t="shared" si="104"/>
        <v>0</v>
      </c>
      <c r="DL38" s="10">
        <f t="shared" si="105"/>
        <v>3</v>
      </c>
      <c r="DM38" s="10">
        <f t="shared" si="106"/>
        <v>0</v>
      </c>
      <c r="DN38" s="10">
        <f t="shared" si="107"/>
        <v>0</v>
      </c>
      <c r="DO38" s="10">
        <f t="shared" si="108"/>
        <v>2</v>
      </c>
      <c r="DP38" s="10">
        <f t="shared" si="109"/>
        <v>0</v>
      </c>
      <c r="DQ38" s="10">
        <f t="shared" si="110"/>
        <v>0</v>
      </c>
      <c r="DR38" s="10">
        <f t="shared" si="111"/>
        <v>0</v>
      </c>
      <c r="DS38" s="10">
        <f t="shared" si="112"/>
        <v>0</v>
      </c>
      <c r="DT38" s="10">
        <f t="shared" si="113"/>
        <v>0</v>
      </c>
      <c r="DU38" s="10">
        <f t="shared" si="114"/>
        <v>0</v>
      </c>
    </row>
    <row r="39" spans="1:125" ht="20.25" customHeight="1" x14ac:dyDescent="0.25">
      <c r="C39" s="19"/>
      <c r="D39" s="19"/>
      <c r="E39" s="19"/>
      <c r="F39" s="1"/>
      <c r="G39" s="35" t="s">
        <v>113</v>
      </c>
      <c r="H39" s="7"/>
      <c r="I39" s="7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7"/>
      <c r="Y39" s="7"/>
      <c r="Z39" s="7"/>
      <c r="AA39" s="7"/>
      <c r="AB39" s="7"/>
      <c r="AC39" s="7"/>
      <c r="AD39" s="7"/>
      <c r="AE39" s="20" t="s">
        <v>11</v>
      </c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 t="s">
        <v>9</v>
      </c>
      <c r="AS39" s="7" t="s">
        <v>5</v>
      </c>
      <c r="AT39" s="7" t="s">
        <v>14</v>
      </c>
      <c r="AU39" s="7"/>
      <c r="AV39" s="7" t="s">
        <v>7</v>
      </c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 t="s">
        <v>7</v>
      </c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 t="s">
        <v>5</v>
      </c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20" t="s">
        <v>11</v>
      </c>
      <c r="CK39" s="7" t="s">
        <v>11</v>
      </c>
      <c r="CL39" s="7"/>
      <c r="CM39" s="7"/>
      <c r="CN39" s="7" t="s">
        <v>9</v>
      </c>
      <c r="CO39" s="7" t="s">
        <v>5</v>
      </c>
      <c r="CP39" s="7" t="s">
        <v>14</v>
      </c>
      <c r="CQ39" s="7"/>
      <c r="CR39" s="7"/>
      <c r="CS39" s="7"/>
      <c r="CT39" s="7"/>
      <c r="CU39" s="7"/>
      <c r="CV39" s="7"/>
      <c r="CW39" s="7"/>
      <c r="CX39" s="7"/>
      <c r="CY39" s="10">
        <f t="shared" si="92"/>
        <v>3</v>
      </c>
      <c r="CZ39" s="12">
        <f t="shared" si="93"/>
        <v>2</v>
      </c>
      <c r="DA39" s="10">
        <f t="shared" si="94"/>
        <v>0</v>
      </c>
      <c r="DB39" s="10">
        <f t="shared" si="95"/>
        <v>0</v>
      </c>
      <c r="DC39" s="10">
        <f t="shared" si="96"/>
        <v>0</v>
      </c>
      <c r="DD39" s="10">
        <f t="shared" si="97"/>
        <v>0</v>
      </c>
      <c r="DE39" s="10">
        <f t="shared" si="98"/>
        <v>0</v>
      </c>
      <c r="DF39" s="10">
        <f t="shared" si="99"/>
        <v>0</v>
      </c>
      <c r="DG39" s="10">
        <f t="shared" si="100"/>
        <v>0</v>
      </c>
      <c r="DH39" s="10">
        <f t="shared" si="101"/>
        <v>2</v>
      </c>
      <c r="DI39" s="10">
        <f t="shared" si="102"/>
        <v>0</v>
      </c>
      <c r="DJ39" s="10">
        <f t="shared" si="103"/>
        <v>0</v>
      </c>
      <c r="DK39" s="10">
        <f t="shared" si="104"/>
        <v>0</v>
      </c>
      <c r="DL39" s="10">
        <f t="shared" si="105"/>
        <v>3</v>
      </c>
      <c r="DM39" s="10">
        <f t="shared" si="106"/>
        <v>0</v>
      </c>
      <c r="DN39" s="10">
        <f t="shared" si="107"/>
        <v>0</v>
      </c>
      <c r="DO39" s="10">
        <f t="shared" si="108"/>
        <v>2</v>
      </c>
      <c r="DP39" s="10">
        <f t="shared" si="109"/>
        <v>0</v>
      </c>
      <c r="DQ39" s="10">
        <f t="shared" si="110"/>
        <v>0</v>
      </c>
      <c r="DR39" s="10">
        <f t="shared" si="111"/>
        <v>0</v>
      </c>
      <c r="DS39" s="10">
        <f t="shared" si="112"/>
        <v>0</v>
      </c>
      <c r="DT39" s="10">
        <f t="shared" si="113"/>
        <v>0</v>
      </c>
      <c r="DU39" s="10">
        <f t="shared" si="114"/>
        <v>0</v>
      </c>
    </row>
    <row r="40" spans="1:125" ht="20.25" customHeight="1" x14ac:dyDescent="0.25">
      <c r="C40" s="19"/>
      <c r="D40" s="19"/>
      <c r="E40" s="19"/>
      <c r="F40" s="1"/>
      <c r="G40" s="35" t="s">
        <v>114</v>
      </c>
      <c r="H40" s="7"/>
      <c r="I40" s="7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7"/>
      <c r="Y40" s="7"/>
      <c r="Z40" s="7"/>
      <c r="AA40" s="7"/>
      <c r="AB40" s="7"/>
      <c r="AC40" s="7"/>
      <c r="AD40" s="7"/>
      <c r="AE40" s="20" t="s">
        <v>11</v>
      </c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 t="s">
        <v>9</v>
      </c>
      <c r="AS40" s="7" t="s">
        <v>5</v>
      </c>
      <c r="AT40" s="7" t="s">
        <v>14</v>
      </c>
      <c r="AU40" s="7" t="s">
        <v>7</v>
      </c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 t="s">
        <v>7</v>
      </c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 t="s">
        <v>5</v>
      </c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20" t="s">
        <v>11</v>
      </c>
      <c r="CK40" s="7" t="s">
        <v>11</v>
      </c>
      <c r="CL40" s="7"/>
      <c r="CM40" s="7"/>
      <c r="CN40" s="7" t="s">
        <v>9</v>
      </c>
      <c r="CO40" s="7" t="s">
        <v>5</v>
      </c>
      <c r="CP40" s="7" t="s">
        <v>14</v>
      </c>
      <c r="CQ40" s="7"/>
      <c r="CR40" s="7"/>
      <c r="CS40" s="7"/>
      <c r="CT40" s="7"/>
      <c r="CU40" s="7"/>
      <c r="CV40" s="7"/>
      <c r="CW40" s="7"/>
      <c r="CX40" s="7"/>
      <c r="CY40" s="10">
        <f t="shared" si="92"/>
        <v>3</v>
      </c>
      <c r="CZ40" s="12">
        <f t="shared" si="93"/>
        <v>2</v>
      </c>
      <c r="DA40" s="10">
        <f t="shared" si="94"/>
        <v>0</v>
      </c>
      <c r="DB40" s="10">
        <f t="shared" si="95"/>
        <v>0</v>
      </c>
      <c r="DC40" s="10">
        <f t="shared" si="96"/>
        <v>0</v>
      </c>
      <c r="DD40" s="10">
        <f t="shared" si="97"/>
        <v>0</v>
      </c>
      <c r="DE40" s="10">
        <f t="shared" si="98"/>
        <v>0</v>
      </c>
      <c r="DF40" s="10">
        <f t="shared" si="99"/>
        <v>0</v>
      </c>
      <c r="DG40" s="10">
        <f t="shared" si="100"/>
        <v>0</v>
      </c>
      <c r="DH40" s="10">
        <f t="shared" si="101"/>
        <v>2</v>
      </c>
      <c r="DI40" s="10">
        <f t="shared" si="102"/>
        <v>0</v>
      </c>
      <c r="DJ40" s="10">
        <f t="shared" si="103"/>
        <v>0</v>
      </c>
      <c r="DK40" s="10">
        <f t="shared" si="104"/>
        <v>0</v>
      </c>
      <c r="DL40" s="10">
        <f t="shared" si="105"/>
        <v>3</v>
      </c>
      <c r="DM40" s="10">
        <f t="shared" si="106"/>
        <v>0</v>
      </c>
      <c r="DN40" s="10">
        <f t="shared" si="107"/>
        <v>0</v>
      </c>
      <c r="DO40" s="10">
        <f t="shared" si="108"/>
        <v>2</v>
      </c>
      <c r="DP40" s="10">
        <f t="shared" si="109"/>
        <v>0</v>
      </c>
      <c r="DQ40" s="10">
        <f t="shared" si="110"/>
        <v>0</v>
      </c>
      <c r="DR40" s="10">
        <f t="shared" si="111"/>
        <v>0</v>
      </c>
      <c r="DS40" s="10">
        <f t="shared" si="112"/>
        <v>0</v>
      </c>
      <c r="DT40" s="10">
        <f t="shared" si="113"/>
        <v>0</v>
      </c>
      <c r="DU40" s="10">
        <f t="shared" si="114"/>
        <v>0</v>
      </c>
    </row>
    <row r="41" spans="1:125" ht="20.25" customHeight="1" x14ac:dyDescent="0.25">
      <c r="C41" s="19"/>
      <c r="D41" s="19"/>
      <c r="E41" s="19"/>
      <c r="F41" s="1"/>
      <c r="G41" s="35" t="s">
        <v>115</v>
      </c>
      <c r="H41" s="7"/>
      <c r="I41" s="7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7"/>
      <c r="Y41" s="7"/>
      <c r="Z41" s="7"/>
      <c r="AA41" s="7"/>
      <c r="AB41" s="7"/>
      <c r="AC41" s="7"/>
      <c r="AD41" s="7"/>
      <c r="AE41" s="20" t="s">
        <v>11</v>
      </c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 t="s">
        <v>9</v>
      </c>
      <c r="AS41" s="7" t="s">
        <v>5</v>
      </c>
      <c r="AT41" s="7" t="s">
        <v>14</v>
      </c>
      <c r="AU41" s="7" t="s">
        <v>7</v>
      </c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 t="s">
        <v>7</v>
      </c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 t="s">
        <v>5</v>
      </c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20" t="s">
        <v>11</v>
      </c>
      <c r="CK41" s="7" t="s">
        <v>11</v>
      </c>
      <c r="CL41" s="7"/>
      <c r="CM41" s="7"/>
      <c r="CN41" s="7" t="s">
        <v>9</v>
      </c>
      <c r="CO41" s="7" t="s">
        <v>5</v>
      </c>
      <c r="CP41" s="7" t="s">
        <v>14</v>
      </c>
      <c r="CQ41" s="7"/>
      <c r="CR41" s="7"/>
      <c r="CS41" s="7"/>
      <c r="CT41" s="7"/>
      <c r="CU41" s="7"/>
      <c r="CV41" s="7"/>
      <c r="CW41" s="7"/>
      <c r="CX41" s="7"/>
      <c r="CY41" s="10">
        <f t="shared" si="92"/>
        <v>3</v>
      </c>
      <c r="CZ41" s="12">
        <f t="shared" si="93"/>
        <v>2</v>
      </c>
      <c r="DA41" s="10">
        <f t="shared" si="94"/>
        <v>0</v>
      </c>
      <c r="DB41" s="10">
        <f t="shared" si="95"/>
        <v>0</v>
      </c>
      <c r="DC41" s="10">
        <f t="shared" si="96"/>
        <v>0</v>
      </c>
      <c r="DD41" s="10">
        <f t="shared" si="97"/>
        <v>0</v>
      </c>
      <c r="DE41" s="10">
        <f t="shared" si="98"/>
        <v>0</v>
      </c>
      <c r="DF41" s="10">
        <f t="shared" si="99"/>
        <v>0</v>
      </c>
      <c r="DG41" s="10">
        <f t="shared" si="100"/>
        <v>0</v>
      </c>
      <c r="DH41" s="10">
        <f t="shared" si="101"/>
        <v>2</v>
      </c>
      <c r="DI41" s="10">
        <f t="shared" si="102"/>
        <v>0</v>
      </c>
      <c r="DJ41" s="10">
        <f t="shared" si="103"/>
        <v>0</v>
      </c>
      <c r="DK41" s="10">
        <f t="shared" si="104"/>
        <v>0</v>
      </c>
      <c r="DL41" s="10">
        <f t="shared" si="105"/>
        <v>3</v>
      </c>
      <c r="DM41" s="10">
        <f t="shared" si="106"/>
        <v>0</v>
      </c>
      <c r="DN41" s="10">
        <f t="shared" si="107"/>
        <v>0</v>
      </c>
      <c r="DO41" s="10">
        <f t="shared" si="108"/>
        <v>2</v>
      </c>
      <c r="DP41" s="10">
        <f t="shared" si="109"/>
        <v>0</v>
      </c>
      <c r="DQ41" s="10">
        <f t="shared" si="110"/>
        <v>0</v>
      </c>
      <c r="DR41" s="10">
        <f t="shared" si="111"/>
        <v>0</v>
      </c>
      <c r="DS41" s="10">
        <f t="shared" si="112"/>
        <v>0</v>
      </c>
      <c r="DT41" s="10">
        <f t="shared" si="113"/>
        <v>0</v>
      </c>
      <c r="DU41" s="10">
        <f t="shared" si="114"/>
        <v>0</v>
      </c>
    </row>
    <row r="42" spans="1:125" ht="18" customHeight="1" x14ac:dyDescent="0.2">
      <c r="A42" s="49"/>
      <c r="B42" s="45"/>
      <c r="C42" s="19"/>
      <c r="D42" s="19"/>
      <c r="E42" s="19"/>
      <c r="G42" s="35" t="s">
        <v>116</v>
      </c>
      <c r="H42" s="7"/>
      <c r="I42" s="7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7"/>
      <c r="Y42" s="7"/>
      <c r="Z42" s="7"/>
      <c r="AA42" s="7"/>
      <c r="AB42" s="7"/>
      <c r="AC42" s="7"/>
      <c r="AD42" s="7"/>
      <c r="AE42" s="20" t="s">
        <v>11</v>
      </c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 t="s">
        <v>9</v>
      </c>
      <c r="AT42" s="7" t="s">
        <v>5</v>
      </c>
      <c r="AU42" s="7" t="s">
        <v>14</v>
      </c>
      <c r="AV42" s="7" t="s">
        <v>7</v>
      </c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 t="s">
        <v>7</v>
      </c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 t="s">
        <v>5</v>
      </c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20" t="s">
        <v>11</v>
      </c>
      <c r="CK42" s="7" t="s">
        <v>11</v>
      </c>
      <c r="CL42" s="7"/>
      <c r="CM42" s="7"/>
      <c r="CN42" s="7" t="s">
        <v>9</v>
      </c>
      <c r="CO42" s="7" t="s">
        <v>5</v>
      </c>
      <c r="CP42" s="7"/>
      <c r="CQ42" s="7" t="s">
        <v>14</v>
      </c>
      <c r="CR42" s="7"/>
      <c r="CS42" s="7"/>
      <c r="CT42" s="7"/>
      <c r="CU42" s="7"/>
      <c r="CV42" s="7"/>
      <c r="CW42" s="7"/>
      <c r="CX42" s="7"/>
      <c r="CY42" s="10">
        <f t="shared" si="92"/>
        <v>3</v>
      </c>
      <c r="CZ42" s="12">
        <f t="shared" si="93"/>
        <v>2</v>
      </c>
      <c r="DA42" s="10">
        <f t="shared" si="94"/>
        <v>0</v>
      </c>
      <c r="DB42" s="10">
        <f t="shared" si="95"/>
        <v>0</v>
      </c>
      <c r="DC42" s="10">
        <f t="shared" si="96"/>
        <v>0</v>
      </c>
      <c r="DD42" s="10">
        <f t="shared" si="97"/>
        <v>0</v>
      </c>
      <c r="DE42" s="10">
        <f t="shared" si="98"/>
        <v>0</v>
      </c>
      <c r="DF42" s="10">
        <f t="shared" si="99"/>
        <v>0</v>
      </c>
      <c r="DG42" s="10">
        <f t="shared" si="100"/>
        <v>0</v>
      </c>
      <c r="DH42" s="10">
        <f t="shared" si="101"/>
        <v>2</v>
      </c>
      <c r="DI42" s="10">
        <f t="shared" si="102"/>
        <v>0</v>
      </c>
      <c r="DJ42" s="10">
        <f t="shared" si="103"/>
        <v>0</v>
      </c>
      <c r="DK42" s="10">
        <f t="shared" si="104"/>
        <v>0</v>
      </c>
      <c r="DL42" s="10">
        <f t="shared" si="105"/>
        <v>3</v>
      </c>
      <c r="DM42" s="10">
        <f t="shared" si="106"/>
        <v>0</v>
      </c>
      <c r="DN42" s="10">
        <f t="shared" si="107"/>
        <v>0</v>
      </c>
      <c r="DO42" s="10">
        <f t="shared" si="108"/>
        <v>2</v>
      </c>
      <c r="DP42" s="10">
        <f t="shared" si="109"/>
        <v>0</v>
      </c>
      <c r="DQ42" s="10">
        <f t="shared" si="110"/>
        <v>0</v>
      </c>
      <c r="DR42" s="10">
        <f t="shared" si="111"/>
        <v>0</v>
      </c>
      <c r="DS42" s="10">
        <f t="shared" si="112"/>
        <v>0</v>
      </c>
      <c r="DT42" s="10">
        <f t="shared" si="113"/>
        <v>0</v>
      </c>
      <c r="DU42" s="10">
        <f t="shared" si="114"/>
        <v>0</v>
      </c>
    </row>
    <row r="43" spans="1:125" ht="18" customHeight="1" x14ac:dyDescent="0.2">
      <c r="A43" s="48"/>
      <c r="B43" s="19"/>
      <c r="C43" s="19"/>
      <c r="D43" s="19"/>
      <c r="E43" s="19"/>
      <c r="G43" s="35" t="s">
        <v>117</v>
      </c>
      <c r="H43" s="7"/>
      <c r="I43" s="7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7"/>
      <c r="Y43" s="7"/>
      <c r="Z43" s="7"/>
      <c r="AA43" s="7"/>
      <c r="AB43" s="7"/>
      <c r="AC43" s="7"/>
      <c r="AD43" s="7"/>
      <c r="AE43" s="20" t="s">
        <v>11</v>
      </c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 t="s">
        <v>9</v>
      </c>
      <c r="AT43" s="7" t="s">
        <v>5</v>
      </c>
      <c r="AU43" s="7" t="s">
        <v>14</v>
      </c>
      <c r="AV43" s="7" t="s">
        <v>7</v>
      </c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 t="s">
        <v>7</v>
      </c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 t="s">
        <v>5</v>
      </c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20" t="s">
        <v>11</v>
      </c>
      <c r="CK43" s="7" t="s">
        <v>11</v>
      </c>
      <c r="CL43" s="7"/>
      <c r="CM43" s="7"/>
      <c r="CN43" s="7" t="s">
        <v>9</v>
      </c>
      <c r="CO43" s="7" t="s">
        <v>5</v>
      </c>
      <c r="CP43" s="7"/>
      <c r="CQ43" s="7" t="s">
        <v>14</v>
      </c>
      <c r="CR43" s="7"/>
      <c r="CS43" s="7"/>
      <c r="CT43" s="7"/>
      <c r="CU43" s="7"/>
      <c r="CV43" s="7"/>
      <c r="CW43" s="7"/>
      <c r="CX43" s="7"/>
      <c r="CY43" s="10">
        <f t="shared" si="92"/>
        <v>3</v>
      </c>
      <c r="CZ43" s="12">
        <f t="shared" si="93"/>
        <v>2</v>
      </c>
      <c r="DA43" s="10">
        <f t="shared" si="94"/>
        <v>0</v>
      </c>
      <c r="DB43" s="10">
        <f t="shared" si="95"/>
        <v>0</v>
      </c>
      <c r="DC43" s="10">
        <f t="shared" si="96"/>
        <v>0</v>
      </c>
      <c r="DD43" s="10">
        <f t="shared" si="97"/>
        <v>0</v>
      </c>
      <c r="DE43" s="10">
        <f t="shared" si="98"/>
        <v>0</v>
      </c>
      <c r="DF43" s="10">
        <f t="shared" si="99"/>
        <v>0</v>
      </c>
      <c r="DG43" s="10">
        <f t="shared" si="100"/>
        <v>0</v>
      </c>
      <c r="DH43" s="10">
        <f t="shared" si="101"/>
        <v>2</v>
      </c>
      <c r="DI43" s="10">
        <f t="shared" si="102"/>
        <v>0</v>
      </c>
      <c r="DJ43" s="10">
        <f t="shared" si="103"/>
        <v>0</v>
      </c>
      <c r="DK43" s="10">
        <f t="shared" si="104"/>
        <v>0</v>
      </c>
      <c r="DL43" s="10">
        <f t="shared" si="105"/>
        <v>3</v>
      </c>
      <c r="DM43" s="10">
        <f t="shared" si="106"/>
        <v>0</v>
      </c>
      <c r="DN43" s="10">
        <f t="shared" si="107"/>
        <v>0</v>
      </c>
      <c r="DO43" s="10">
        <f t="shared" si="108"/>
        <v>2</v>
      </c>
      <c r="DP43" s="10">
        <f t="shared" si="109"/>
        <v>0</v>
      </c>
      <c r="DQ43" s="10">
        <f t="shared" si="110"/>
        <v>0</v>
      </c>
      <c r="DR43" s="10">
        <f t="shared" si="111"/>
        <v>0</v>
      </c>
      <c r="DS43" s="10">
        <f t="shared" si="112"/>
        <v>0</v>
      </c>
      <c r="DT43" s="10">
        <f t="shared" si="113"/>
        <v>0</v>
      </c>
      <c r="DU43" s="10">
        <f t="shared" si="114"/>
        <v>0</v>
      </c>
    </row>
    <row r="44" spans="1:125" ht="18" customHeight="1" x14ac:dyDescent="0.2">
      <c r="A44" s="49"/>
      <c r="B44" s="45"/>
      <c r="C44" s="19"/>
      <c r="D44" s="19"/>
      <c r="E44" s="19"/>
      <c r="G44" s="35" t="s">
        <v>118</v>
      </c>
      <c r="H44" s="7"/>
      <c r="I44" s="7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7"/>
      <c r="Y44" s="7"/>
      <c r="Z44" s="7"/>
      <c r="AA44" s="7"/>
      <c r="AB44" s="7"/>
      <c r="AC44" s="7"/>
      <c r="AD44" s="7"/>
      <c r="AE44" s="20" t="s">
        <v>11</v>
      </c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 t="s">
        <v>9</v>
      </c>
      <c r="AS44" s="7" t="s">
        <v>5</v>
      </c>
      <c r="AT44" s="7" t="s">
        <v>14</v>
      </c>
      <c r="AU44" s="7" t="s">
        <v>7</v>
      </c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 t="s">
        <v>7</v>
      </c>
      <c r="BM44" s="7"/>
      <c r="BN44" s="7"/>
      <c r="BO44" s="7"/>
      <c r="BP44" s="7"/>
      <c r="BQ44" s="7"/>
      <c r="BR44" s="7"/>
      <c r="BS44" s="7"/>
      <c r="BT44" s="7"/>
      <c r="BU44" s="7"/>
      <c r="BV44" s="7" t="s">
        <v>5</v>
      </c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20" t="s">
        <v>11</v>
      </c>
      <c r="CK44" s="7" t="s">
        <v>11</v>
      </c>
      <c r="CL44" s="7"/>
      <c r="CM44" s="7"/>
      <c r="CN44" s="7" t="s">
        <v>9</v>
      </c>
      <c r="CO44" s="7" t="s">
        <v>5</v>
      </c>
      <c r="CP44" s="7" t="s">
        <v>14</v>
      </c>
      <c r="CQ44" s="7"/>
      <c r="CR44" s="7"/>
      <c r="CS44" s="7"/>
      <c r="CT44" s="7"/>
      <c r="CU44" s="7"/>
      <c r="CV44" s="7"/>
      <c r="CW44" s="7"/>
      <c r="CX44" s="7"/>
      <c r="CY44" s="10">
        <f t="shared" si="92"/>
        <v>3</v>
      </c>
      <c r="CZ44" s="12">
        <f t="shared" si="93"/>
        <v>2</v>
      </c>
      <c r="DA44" s="10">
        <f t="shared" si="94"/>
        <v>0</v>
      </c>
      <c r="DB44" s="10">
        <f t="shared" si="95"/>
        <v>0</v>
      </c>
      <c r="DC44" s="10">
        <f t="shared" si="96"/>
        <v>0</v>
      </c>
      <c r="DD44" s="10">
        <f t="shared" si="97"/>
        <v>0</v>
      </c>
      <c r="DE44" s="10">
        <f t="shared" si="98"/>
        <v>0</v>
      </c>
      <c r="DF44" s="10">
        <f t="shared" si="99"/>
        <v>0</v>
      </c>
      <c r="DG44" s="10">
        <f t="shared" si="100"/>
        <v>0</v>
      </c>
      <c r="DH44" s="10">
        <f t="shared" si="101"/>
        <v>2</v>
      </c>
      <c r="DI44" s="10">
        <f t="shared" si="102"/>
        <v>0</v>
      </c>
      <c r="DJ44" s="10">
        <f t="shared" si="103"/>
        <v>0</v>
      </c>
      <c r="DK44" s="10">
        <f t="shared" si="104"/>
        <v>0</v>
      </c>
      <c r="DL44" s="10">
        <f t="shared" si="105"/>
        <v>3</v>
      </c>
      <c r="DM44" s="10">
        <f t="shared" si="106"/>
        <v>0</v>
      </c>
      <c r="DN44" s="10">
        <f t="shared" si="107"/>
        <v>0</v>
      </c>
      <c r="DO44" s="10">
        <f t="shared" si="108"/>
        <v>2</v>
      </c>
      <c r="DP44" s="10">
        <f t="shared" si="109"/>
        <v>0</v>
      </c>
      <c r="DQ44" s="10">
        <f t="shared" si="110"/>
        <v>0</v>
      </c>
      <c r="DR44" s="10">
        <f t="shared" si="111"/>
        <v>0</v>
      </c>
      <c r="DS44" s="10">
        <f t="shared" si="112"/>
        <v>0</v>
      </c>
      <c r="DT44" s="10">
        <f t="shared" si="113"/>
        <v>0</v>
      </c>
      <c r="DU44" s="10">
        <f t="shared" si="114"/>
        <v>0</v>
      </c>
    </row>
    <row r="45" spans="1:125" ht="18" customHeight="1" x14ac:dyDescent="0.2">
      <c r="A45" s="49"/>
      <c r="B45" s="45"/>
      <c r="C45" s="19"/>
      <c r="D45" s="19"/>
      <c r="E45" s="19"/>
      <c r="G45" s="35" t="s">
        <v>119</v>
      </c>
      <c r="H45" s="7"/>
      <c r="I45" s="7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7"/>
      <c r="Y45" s="7"/>
      <c r="Z45" s="7"/>
      <c r="AA45" s="7"/>
      <c r="AB45" s="7"/>
      <c r="AC45" s="7"/>
      <c r="AD45" s="7"/>
      <c r="AE45" s="20" t="s">
        <v>11</v>
      </c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 t="s">
        <v>9</v>
      </c>
      <c r="AT45" s="7" t="s">
        <v>5</v>
      </c>
      <c r="AU45" s="7" t="s">
        <v>14</v>
      </c>
      <c r="AV45" s="7" t="s">
        <v>7</v>
      </c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 t="s">
        <v>7</v>
      </c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 t="s">
        <v>5</v>
      </c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20" t="s">
        <v>11</v>
      </c>
      <c r="CK45" s="7" t="s">
        <v>11</v>
      </c>
      <c r="CL45" s="7"/>
      <c r="CM45" s="7"/>
      <c r="CN45" s="7" t="s">
        <v>9</v>
      </c>
      <c r="CO45" s="7" t="s">
        <v>5</v>
      </c>
      <c r="CP45" s="7"/>
      <c r="CQ45" s="7" t="s">
        <v>14</v>
      </c>
      <c r="CR45" s="7"/>
      <c r="CS45" s="7"/>
      <c r="CT45" s="7"/>
      <c r="CU45" s="7"/>
      <c r="CV45" s="7"/>
      <c r="CW45" s="7"/>
      <c r="CX45" s="7"/>
      <c r="CY45" s="10">
        <f t="shared" si="92"/>
        <v>3</v>
      </c>
      <c r="CZ45" s="12">
        <f t="shared" si="93"/>
        <v>2</v>
      </c>
      <c r="DA45" s="10">
        <f t="shared" si="94"/>
        <v>0</v>
      </c>
      <c r="DB45" s="10">
        <f t="shared" si="95"/>
        <v>0</v>
      </c>
      <c r="DC45" s="10">
        <f t="shared" si="96"/>
        <v>0</v>
      </c>
      <c r="DD45" s="10">
        <f t="shared" si="97"/>
        <v>0</v>
      </c>
      <c r="DE45" s="10">
        <f t="shared" si="98"/>
        <v>0</v>
      </c>
      <c r="DF45" s="10">
        <f t="shared" si="99"/>
        <v>0</v>
      </c>
      <c r="DG45" s="10">
        <f t="shared" si="100"/>
        <v>0</v>
      </c>
      <c r="DH45" s="10">
        <f t="shared" si="101"/>
        <v>2</v>
      </c>
      <c r="DI45" s="10">
        <f t="shared" si="102"/>
        <v>0</v>
      </c>
      <c r="DJ45" s="10">
        <f t="shared" si="103"/>
        <v>0</v>
      </c>
      <c r="DK45" s="10">
        <f t="shared" si="104"/>
        <v>0</v>
      </c>
      <c r="DL45" s="10">
        <f t="shared" si="105"/>
        <v>3</v>
      </c>
      <c r="DM45" s="10">
        <f t="shared" si="106"/>
        <v>0</v>
      </c>
      <c r="DN45" s="10">
        <f t="shared" si="107"/>
        <v>0</v>
      </c>
      <c r="DO45" s="10">
        <f t="shared" si="108"/>
        <v>2</v>
      </c>
      <c r="DP45" s="10">
        <f t="shared" si="109"/>
        <v>0</v>
      </c>
      <c r="DQ45" s="10">
        <f t="shared" si="110"/>
        <v>0</v>
      </c>
      <c r="DR45" s="10">
        <f t="shared" si="111"/>
        <v>0</v>
      </c>
      <c r="DS45" s="10">
        <f t="shared" si="112"/>
        <v>0</v>
      </c>
      <c r="DT45" s="10">
        <f t="shared" si="113"/>
        <v>0</v>
      </c>
      <c r="DU45" s="10">
        <f t="shared" si="114"/>
        <v>0</v>
      </c>
    </row>
    <row r="46" spans="1:125" ht="18" customHeight="1" x14ac:dyDescent="0.2">
      <c r="A46" s="49"/>
      <c r="B46" s="45"/>
      <c r="C46" s="19"/>
      <c r="D46" s="19"/>
      <c r="E46" s="19"/>
      <c r="G46" s="35" t="s">
        <v>120</v>
      </c>
      <c r="H46" s="7"/>
      <c r="I46" s="7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7"/>
      <c r="Y46" s="7"/>
      <c r="Z46" s="7"/>
      <c r="AA46" s="7"/>
      <c r="AB46" s="7"/>
      <c r="AC46" s="7"/>
      <c r="AD46" s="7"/>
      <c r="AE46" s="20" t="s">
        <v>11</v>
      </c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 t="s">
        <v>9</v>
      </c>
      <c r="AS46" s="7" t="s">
        <v>5</v>
      </c>
      <c r="AT46" s="7" t="s">
        <v>14</v>
      </c>
      <c r="AU46" s="7" t="s">
        <v>7</v>
      </c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 t="s">
        <v>7</v>
      </c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 t="s">
        <v>5</v>
      </c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20" t="s">
        <v>11</v>
      </c>
      <c r="CK46" s="7" t="s">
        <v>11</v>
      </c>
      <c r="CL46" s="7"/>
      <c r="CM46" s="7"/>
      <c r="CN46" s="7" t="s">
        <v>9</v>
      </c>
      <c r="CO46" s="7" t="s">
        <v>5</v>
      </c>
      <c r="CP46" s="7" t="s">
        <v>14</v>
      </c>
      <c r="CQ46" s="7"/>
      <c r="CR46" s="7"/>
      <c r="CS46" s="7"/>
      <c r="CT46" s="7"/>
      <c r="CU46" s="7"/>
      <c r="CV46" s="7"/>
      <c r="CW46" s="7"/>
      <c r="CX46" s="7"/>
      <c r="CY46" s="10">
        <f t="shared" si="92"/>
        <v>3</v>
      </c>
      <c r="CZ46" s="12">
        <f t="shared" si="93"/>
        <v>2</v>
      </c>
      <c r="DA46" s="10">
        <f t="shared" si="94"/>
        <v>0</v>
      </c>
      <c r="DB46" s="10">
        <f t="shared" si="95"/>
        <v>0</v>
      </c>
      <c r="DC46" s="10">
        <f t="shared" si="96"/>
        <v>0</v>
      </c>
      <c r="DD46" s="10">
        <f t="shared" si="97"/>
        <v>0</v>
      </c>
      <c r="DE46" s="10">
        <f t="shared" si="98"/>
        <v>0</v>
      </c>
      <c r="DF46" s="10">
        <f t="shared" si="99"/>
        <v>0</v>
      </c>
      <c r="DG46" s="10">
        <f t="shared" si="100"/>
        <v>0</v>
      </c>
      <c r="DH46" s="10">
        <f t="shared" si="101"/>
        <v>2</v>
      </c>
      <c r="DI46" s="10">
        <f t="shared" si="102"/>
        <v>0</v>
      </c>
      <c r="DJ46" s="10">
        <f t="shared" si="103"/>
        <v>0</v>
      </c>
      <c r="DK46" s="10">
        <f t="shared" si="104"/>
        <v>0</v>
      </c>
      <c r="DL46" s="10">
        <f t="shared" si="105"/>
        <v>3</v>
      </c>
      <c r="DM46" s="10">
        <f t="shared" si="106"/>
        <v>0</v>
      </c>
      <c r="DN46" s="10">
        <f t="shared" si="107"/>
        <v>0</v>
      </c>
      <c r="DO46" s="10">
        <f t="shared" si="108"/>
        <v>2</v>
      </c>
      <c r="DP46" s="10">
        <f t="shared" si="109"/>
        <v>0</v>
      </c>
      <c r="DQ46" s="10">
        <f t="shared" si="110"/>
        <v>0</v>
      </c>
      <c r="DR46" s="10">
        <f t="shared" si="111"/>
        <v>0</v>
      </c>
      <c r="DS46" s="10">
        <f t="shared" si="112"/>
        <v>0</v>
      </c>
      <c r="DT46" s="10">
        <f t="shared" si="113"/>
        <v>0</v>
      </c>
      <c r="DU46" s="10">
        <f t="shared" si="114"/>
        <v>0</v>
      </c>
    </row>
    <row r="47" spans="1:125" ht="18" customHeight="1" x14ac:dyDescent="0.2">
      <c r="A47" s="49"/>
      <c r="B47" s="45"/>
      <c r="C47" s="19"/>
      <c r="D47" s="19"/>
      <c r="E47" s="19"/>
      <c r="G47" s="35" t="s">
        <v>121</v>
      </c>
      <c r="H47" s="7"/>
      <c r="I47" s="7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7"/>
      <c r="Y47" s="7"/>
      <c r="Z47" s="7"/>
      <c r="AA47" s="7"/>
      <c r="AB47" s="7"/>
      <c r="AC47" s="7"/>
      <c r="AD47" s="7"/>
      <c r="AE47" s="20" t="s">
        <v>11</v>
      </c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 t="s">
        <v>9</v>
      </c>
      <c r="AS47" s="7" t="s">
        <v>5</v>
      </c>
      <c r="AT47" s="7" t="s">
        <v>14</v>
      </c>
      <c r="AU47" s="7" t="s">
        <v>7</v>
      </c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 t="s">
        <v>7</v>
      </c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 t="s">
        <v>5</v>
      </c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20" t="s">
        <v>11</v>
      </c>
      <c r="CK47" s="7" t="s">
        <v>11</v>
      </c>
      <c r="CL47" s="7"/>
      <c r="CM47" s="7"/>
      <c r="CN47" s="7" t="s">
        <v>9</v>
      </c>
      <c r="CO47" s="7" t="s">
        <v>5</v>
      </c>
      <c r="CP47" s="7" t="s">
        <v>14</v>
      </c>
      <c r="CQ47" s="7"/>
      <c r="CR47" s="7"/>
      <c r="CS47" s="7"/>
      <c r="CT47" s="7"/>
      <c r="CU47" s="7"/>
      <c r="CV47" s="7"/>
      <c r="CW47" s="7"/>
      <c r="CX47" s="7"/>
      <c r="CY47" s="10">
        <f t="shared" si="92"/>
        <v>3</v>
      </c>
      <c r="CZ47" s="12">
        <f t="shared" si="93"/>
        <v>2</v>
      </c>
      <c r="DA47" s="10">
        <f t="shared" si="94"/>
        <v>0</v>
      </c>
      <c r="DB47" s="10">
        <f t="shared" si="95"/>
        <v>0</v>
      </c>
      <c r="DC47" s="10">
        <f t="shared" si="96"/>
        <v>0</v>
      </c>
      <c r="DD47" s="10">
        <f t="shared" si="97"/>
        <v>0</v>
      </c>
      <c r="DE47" s="10">
        <f t="shared" si="98"/>
        <v>0</v>
      </c>
      <c r="DF47" s="10">
        <f t="shared" si="99"/>
        <v>0</v>
      </c>
      <c r="DG47" s="10">
        <f t="shared" si="100"/>
        <v>0</v>
      </c>
      <c r="DH47" s="10">
        <f t="shared" si="101"/>
        <v>2</v>
      </c>
      <c r="DI47" s="10">
        <f t="shared" si="102"/>
        <v>0</v>
      </c>
      <c r="DJ47" s="10">
        <f t="shared" si="103"/>
        <v>0</v>
      </c>
      <c r="DK47" s="10">
        <f t="shared" si="104"/>
        <v>0</v>
      </c>
      <c r="DL47" s="10">
        <f t="shared" si="105"/>
        <v>3</v>
      </c>
      <c r="DM47" s="10">
        <f t="shared" si="106"/>
        <v>0</v>
      </c>
      <c r="DN47" s="10">
        <f t="shared" si="107"/>
        <v>0</v>
      </c>
      <c r="DO47" s="10">
        <f t="shared" si="108"/>
        <v>2</v>
      </c>
      <c r="DP47" s="10">
        <f t="shared" si="109"/>
        <v>0</v>
      </c>
      <c r="DQ47" s="10">
        <f t="shared" si="110"/>
        <v>0</v>
      </c>
      <c r="DR47" s="10">
        <f t="shared" si="111"/>
        <v>0</v>
      </c>
      <c r="DS47" s="10">
        <f t="shared" si="112"/>
        <v>0</v>
      </c>
      <c r="DT47" s="10">
        <f t="shared" si="113"/>
        <v>0</v>
      </c>
      <c r="DU47" s="10">
        <f t="shared" si="114"/>
        <v>0</v>
      </c>
    </row>
    <row r="48" spans="1:125" ht="18" customHeight="1" x14ac:dyDescent="0.2">
      <c r="A48" s="49"/>
      <c r="B48" s="45"/>
      <c r="C48" s="19"/>
      <c r="D48" s="19"/>
      <c r="E48" s="19"/>
      <c r="G48" s="35" t="s">
        <v>122</v>
      </c>
      <c r="H48" s="7"/>
      <c r="I48" s="7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7"/>
      <c r="Y48" s="7"/>
      <c r="Z48" s="7"/>
      <c r="AA48" s="7"/>
      <c r="AB48" s="7"/>
      <c r="AC48" s="7"/>
      <c r="AD48" s="7"/>
      <c r="AE48" s="20" t="s">
        <v>11</v>
      </c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 t="s">
        <v>9</v>
      </c>
      <c r="AS48" s="7" t="s">
        <v>5</v>
      </c>
      <c r="AT48" s="7" t="s">
        <v>14</v>
      </c>
      <c r="AU48" s="7" t="s">
        <v>7</v>
      </c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 t="s">
        <v>7</v>
      </c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 t="s">
        <v>5</v>
      </c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20" t="s">
        <v>11</v>
      </c>
      <c r="CK48" s="7" t="s">
        <v>11</v>
      </c>
      <c r="CL48" s="7"/>
      <c r="CM48" s="7"/>
      <c r="CN48" s="7" t="s">
        <v>9</v>
      </c>
      <c r="CO48" s="7" t="s">
        <v>5</v>
      </c>
      <c r="CP48" s="7" t="s">
        <v>14</v>
      </c>
      <c r="CQ48" s="7"/>
      <c r="CR48" s="7"/>
      <c r="CS48" s="7"/>
      <c r="CT48" s="7"/>
      <c r="CU48" s="7"/>
      <c r="CV48" s="7"/>
      <c r="CW48" s="7"/>
      <c r="CX48" s="7"/>
      <c r="CY48" s="10">
        <f t="shared" si="92"/>
        <v>3</v>
      </c>
      <c r="CZ48" s="12">
        <f t="shared" si="93"/>
        <v>2</v>
      </c>
      <c r="DA48" s="10">
        <f t="shared" si="94"/>
        <v>0</v>
      </c>
      <c r="DB48" s="10">
        <f t="shared" si="95"/>
        <v>0</v>
      </c>
      <c r="DC48" s="10">
        <f t="shared" si="96"/>
        <v>0</v>
      </c>
      <c r="DD48" s="10">
        <f t="shared" si="97"/>
        <v>0</v>
      </c>
      <c r="DE48" s="10">
        <f t="shared" si="98"/>
        <v>0</v>
      </c>
      <c r="DF48" s="10">
        <f t="shared" si="99"/>
        <v>0</v>
      </c>
      <c r="DG48" s="10">
        <f t="shared" si="100"/>
        <v>0</v>
      </c>
      <c r="DH48" s="10">
        <f t="shared" si="101"/>
        <v>2</v>
      </c>
      <c r="DI48" s="10">
        <f t="shared" si="102"/>
        <v>0</v>
      </c>
      <c r="DJ48" s="10">
        <f t="shared" si="103"/>
        <v>0</v>
      </c>
      <c r="DK48" s="10">
        <f t="shared" si="104"/>
        <v>0</v>
      </c>
      <c r="DL48" s="10">
        <f t="shared" si="105"/>
        <v>3</v>
      </c>
      <c r="DM48" s="10">
        <f t="shared" si="106"/>
        <v>0</v>
      </c>
      <c r="DN48" s="10">
        <f t="shared" si="107"/>
        <v>0</v>
      </c>
      <c r="DO48" s="10">
        <f t="shared" si="108"/>
        <v>2</v>
      </c>
      <c r="DP48" s="10">
        <f t="shared" si="109"/>
        <v>0</v>
      </c>
      <c r="DQ48" s="10">
        <f t="shared" si="110"/>
        <v>0</v>
      </c>
      <c r="DR48" s="10">
        <f t="shared" si="111"/>
        <v>0</v>
      </c>
      <c r="DS48" s="10">
        <f t="shared" si="112"/>
        <v>0</v>
      </c>
      <c r="DT48" s="10">
        <f t="shared" si="113"/>
        <v>0</v>
      </c>
      <c r="DU48" s="10">
        <f t="shared" si="114"/>
        <v>0</v>
      </c>
    </row>
    <row r="49" spans="1:125" ht="18" customHeight="1" x14ac:dyDescent="0.2">
      <c r="A49" s="49"/>
      <c r="B49" s="45"/>
      <c r="C49" s="19"/>
      <c r="D49" s="19"/>
      <c r="E49" s="19"/>
      <c r="G49" s="35" t="s">
        <v>123</v>
      </c>
      <c r="H49" s="7"/>
      <c r="I49" s="7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7"/>
      <c r="Y49" s="7"/>
      <c r="Z49" s="7"/>
      <c r="AA49" s="7"/>
      <c r="AB49" s="7"/>
      <c r="AC49" s="7"/>
      <c r="AD49" s="7"/>
      <c r="AE49" s="20" t="s">
        <v>11</v>
      </c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 t="s">
        <v>9</v>
      </c>
      <c r="AT49" s="7" t="s">
        <v>5</v>
      </c>
      <c r="AU49" s="7" t="s">
        <v>14</v>
      </c>
      <c r="AV49" s="7" t="s">
        <v>7</v>
      </c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 t="s">
        <v>7</v>
      </c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 t="s">
        <v>5</v>
      </c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20" t="s">
        <v>11</v>
      </c>
      <c r="CK49" s="7" t="s">
        <v>11</v>
      </c>
      <c r="CL49" s="7"/>
      <c r="CM49" s="7"/>
      <c r="CN49" s="7" t="s">
        <v>9</v>
      </c>
      <c r="CO49" s="7" t="s">
        <v>5</v>
      </c>
      <c r="CP49" s="7"/>
      <c r="CQ49" s="7" t="s">
        <v>14</v>
      </c>
      <c r="CR49" s="7"/>
      <c r="CS49" s="7"/>
      <c r="CT49" s="7"/>
      <c r="CU49" s="7"/>
      <c r="CV49" s="7"/>
      <c r="CW49" s="7"/>
      <c r="CX49" s="7"/>
      <c r="CY49" s="10">
        <f t="shared" si="92"/>
        <v>3</v>
      </c>
      <c r="CZ49" s="12">
        <f t="shared" si="93"/>
        <v>2</v>
      </c>
      <c r="DA49" s="10">
        <f t="shared" si="94"/>
        <v>0</v>
      </c>
      <c r="DB49" s="10">
        <f t="shared" si="95"/>
        <v>0</v>
      </c>
      <c r="DC49" s="10">
        <f t="shared" si="96"/>
        <v>0</v>
      </c>
      <c r="DD49" s="10">
        <f t="shared" si="97"/>
        <v>0</v>
      </c>
      <c r="DE49" s="10">
        <f t="shared" si="98"/>
        <v>0</v>
      </c>
      <c r="DF49" s="10">
        <f t="shared" si="99"/>
        <v>0</v>
      </c>
      <c r="DG49" s="10">
        <f t="shared" si="100"/>
        <v>0</v>
      </c>
      <c r="DH49" s="10">
        <f t="shared" si="101"/>
        <v>2</v>
      </c>
      <c r="DI49" s="10">
        <f t="shared" si="102"/>
        <v>0</v>
      </c>
      <c r="DJ49" s="10">
        <f t="shared" si="103"/>
        <v>0</v>
      </c>
      <c r="DK49" s="10">
        <f t="shared" si="104"/>
        <v>0</v>
      </c>
      <c r="DL49" s="10">
        <f t="shared" si="105"/>
        <v>3</v>
      </c>
      <c r="DM49" s="10">
        <f t="shared" si="106"/>
        <v>0</v>
      </c>
      <c r="DN49" s="10">
        <f t="shared" si="107"/>
        <v>0</v>
      </c>
      <c r="DO49" s="10">
        <f t="shared" si="108"/>
        <v>2</v>
      </c>
      <c r="DP49" s="10">
        <f t="shared" si="109"/>
        <v>0</v>
      </c>
      <c r="DQ49" s="10">
        <f t="shared" si="110"/>
        <v>0</v>
      </c>
      <c r="DR49" s="10">
        <f t="shared" si="111"/>
        <v>0</v>
      </c>
      <c r="DS49" s="10">
        <f t="shared" si="112"/>
        <v>0</v>
      </c>
      <c r="DT49" s="10">
        <f t="shared" si="113"/>
        <v>0</v>
      </c>
      <c r="DU49" s="10">
        <f t="shared" si="114"/>
        <v>0</v>
      </c>
    </row>
    <row r="50" spans="1:125" ht="18" customHeight="1" x14ac:dyDescent="0.2">
      <c r="A50" s="49"/>
      <c r="B50" s="45"/>
      <c r="C50" s="19"/>
      <c r="D50" s="19"/>
      <c r="E50" s="19"/>
      <c r="G50" s="35" t="s">
        <v>124</v>
      </c>
      <c r="H50" s="7"/>
      <c r="I50" s="7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7"/>
      <c r="Y50" s="7"/>
      <c r="Z50" s="7"/>
      <c r="AA50" s="7"/>
      <c r="AB50" s="7"/>
      <c r="AC50" s="7"/>
      <c r="AD50" s="7"/>
      <c r="AE50" s="20" t="s">
        <v>11</v>
      </c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 t="s">
        <v>9</v>
      </c>
      <c r="AT50" s="7" t="s">
        <v>5</v>
      </c>
      <c r="AU50" s="7" t="s">
        <v>14</v>
      </c>
      <c r="AV50" s="7" t="s">
        <v>7</v>
      </c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 t="s">
        <v>7</v>
      </c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 t="s">
        <v>5</v>
      </c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20" t="s">
        <v>11</v>
      </c>
      <c r="CK50" s="7" t="s">
        <v>11</v>
      </c>
      <c r="CL50" s="7"/>
      <c r="CM50" s="7"/>
      <c r="CN50" s="7" t="s">
        <v>9</v>
      </c>
      <c r="CO50" s="7" t="s">
        <v>5</v>
      </c>
      <c r="CP50" s="7"/>
      <c r="CQ50" s="7" t="s">
        <v>14</v>
      </c>
      <c r="CR50" s="7"/>
      <c r="CS50" s="7"/>
      <c r="CT50" s="7"/>
      <c r="CU50" s="7"/>
      <c r="CV50" s="7"/>
      <c r="CW50" s="7"/>
      <c r="CX50" s="7"/>
      <c r="CY50" s="10">
        <f t="shared" si="92"/>
        <v>3</v>
      </c>
      <c r="CZ50" s="12">
        <f t="shared" si="93"/>
        <v>2</v>
      </c>
      <c r="DA50" s="10">
        <f t="shared" si="94"/>
        <v>0</v>
      </c>
      <c r="DB50" s="10">
        <f t="shared" si="95"/>
        <v>0</v>
      </c>
      <c r="DC50" s="10">
        <f t="shared" si="96"/>
        <v>0</v>
      </c>
      <c r="DD50" s="10">
        <f t="shared" si="97"/>
        <v>0</v>
      </c>
      <c r="DE50" s="10">
        <f t="shared" si="98"/>
        <v>0</v>
      </c>
      <c r="DF50" s="10">
        <f t="shared" si="99"/>
        <v>0</v>
      </c>
      <c r="DG50" s="10">
        <f t="shared" si="100"/>
        <v>0</v>
      </c>
      <c r="DH50" s="10">
        <f t="shared" si="101"/>
        <v>2</v>
      </c>
      <c r="DI50" s="10">
        <f t="shared" si="102"/>
        <v>0</v>
      </c>
      <c r="DJ50" s="10">
        <f t="shared" si="103"/>
        <v>0</v>
      </c>
      <c r="DK50" s="10">
        <f t="shared" si="104"/>
        <v>0</v>
      </c>
      <c r="DL50" s="10">
        <f t="shared" si="105"/>
        <v>3</v>
      </c>
      <c r="DM50" s="10">
        <f t="shared" si="106"/>
        <v>0</v>
      </c>
      <c r="DN50" s="10">
        <f t="shared" si="107"/>
        <v>0</v>
      </c>
      <c r="DO50" s="10">
        <f t="shared" si="108"/>
        <v>2</v>
      </c>
      <c r="DP50" s="10">
        <f t="shared" si="109"/>
        <v>0</v>
      </c>
      <c r="DQ50" s="10">
        <f t="shared" si="110"/>
        <v>0</v>
      </c>
      <c r="DR50" s="10">
        <f t="shared" si="111"/>
        <v>0</v>
      </c>
      <c r="DS50" s="10">
        <f t="shared" si="112"/>
        <v>0</v>
      </c>
      <c r="DT50" s="10">
        <f t="shared" si="113"/>
        <v>0</v>
      </c>
      <c r="DU50" s="10">
        <f t="shared" si="114"/>
        <v>0</v>
      </c>
    </row>
    <row r="51" spans="1:125" ht="18" customHeight="1" x14ac:dyDescent="0.2">
      <c r="A51" s="49"/>
      <c r="B51" s="45"/>
      <c r="C51" s="19"/>
      <c r="D51" s="19"/>
      <c r="E51" s="19"/>
      <c r="G51" s="35" t="s">
        <v>125</v>
      </c>
      <c r="H51" s="7"/>
      <c r="I51" s="7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7"/>
      <c r="Y51" s="7"/>
      <c r="Z51" s="7"/>
      <c r="AA51" s="7"/>
      <c r="AB51" s="7"/>
      <c r="AC51" s="7"/>
      <c r="AD51" s="7"/>
      <c r="AE51" s="20" t="s">
        <v>11</v>
      </c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 t="s">
        <v>9</v>
      </c>
      <c r="AT51" s="7" t="s">
        <v>5</v>
      </c>
      <c r="AU51" s="7" t="s">
        <v>14</v>
      </c>
      <c r="AV51" s="7" t="s">
        <v>7</v>
      </c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 t="s">
        <v>7</v>
      </c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 t="s">
        <v>5</v>
      </c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20" t="s">
        <v>11</v>
      </c>
      <c r="CK51" s="7" t="s">
        <v>11</v>
      </c>
      <c r="CL51" s="7"/>
      <c r="CM51" s="7"/>
      <c r="CN51" s="7" t="s">
        <v>9</v>
      </c>
      <c r="CO51" s="7" t="s">
        <v>5</v>
      </c>
      <c r="CP51" s="7"/>
      <c r="CQ51" s="7" t="s">
        <v>14</v>
      </c>
      <c r="CR51" s="7"/>
      <c r="CS51" s="7"/>
      <c r="CT51" s="7"/>
      <c r="CU51" s="7"/>
      <c r="CV51" s="7"/>
      <c r="CW51" s="7"/>
      <c r="CX51" s="7"/>
      <c r="CY51" s="10">
        <f t="shared" si="92"/>
        <v>3</v>
      </c>
      <c r="CZ51" s="12">
        <f t="shared" si="93"/>
        <v>2</v>
      </c>
      <c r="DA51" s="10">
        <f t="shared" si="94"/>
        <v>0</v>
      </c>
      <c r="DB51" s="10">
        <f t="shared" si="95"/>
        <v>0</v>
      </c>
      <c r="DC51" s="10">
        <f t="shared" si="96"/>
        <v>0</v>
      </c>
      <c r="DD51" s="10">
        <f t="shared" si="97"/>
        <v>0</v>
      </c>
      <c r="DE51" s="10">
        <f t="shared" si="98"/>
        <v>0</v>
      </c>
      <c r="DF51" s="10">
        <f t="shared" si="99"/>
        <v>0</v>
      </c>
      <c r="DG51" s="10">
        <f t="shared" si="100"/>
        <v>0</v>
      </c>
      <c r="DH51" s="10">
        <f t="shared" si="101"/>
        <v>2</v>
      </c>
      <c r="DI51" s="10">
        <f t="shared" si="102"/>
        <v>0</v>
      </c>
      <c r="DJ51" s="10">
        <f t="shared" si="103"/>
        <v>0</v>
      </c>
      <c r="DK51" s="10">
        <f t="shared" si="104"/>
        <v>0</v>
      </c>
      <c r="DL51" s="10">
        <f t="shared" si="105"/>
        <v>3</v>
      </c>
      <c r="DM51" s="10">
        <f t="shared" si="106"/>
        <v>0</v>
      </c>
      <c r="DN51" s="10">
        <f t="shared" si="107"/>
        <v>0</v>
      </c>
      <c r="DO51" s="10">
        <f t="shared" si="108"/>
        <v>2</v>
      </c>
      <c r="DP51" s="10">
        <f t="shared" si="109"/>
        <v>0</v>
      </c>
      <c r="DQ51" s="10">
        <f t="shared" si="110"/>
        <v>0</v>
      </c>
      <c r="DR51" s="10">
        <f t="shared" si="111"/>
        <v>0</v>
      </c>
      <c r="DS51" s="10">
        <f t="shared" si="112"/>
        <v>0</v>
      </c>
      <c r="DT51" s="10">
        <f t="shared" si="113"/>
        <v>0</v>
      </c>
      <c r="DU51" s="10">
        <f t="shared" si="114"/>
        <v>0</v>
      </c>
    </row>
    <row r="52" spans="1:125" ht="18" customHeight="1" x14ac:dyDescent="0.2">
      <c r="A52" s="49"/>
      <c r="B52" s="45"/>
      <c r="C52" s="19"/>
      <c r="D52" s="19"/>
      <c r="E52" s="19"/>
      <c r="G52" s="35" t="s">
        <v>126</v>
      </c>
      <c r="H52" s="7"/>
      <c r="I52" s="7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7"/>
      <c r="Y52" s="7"/>
      <c r="Z52" s="7"/>
      <c r="AA52" s="7"/>
      <c r="AB52" s="7"/>
      <c r="AC52" s="7"/>
      <c r="AD52" s="7"/>
      <c r="AE52" s="20" t="s">
        <v>11</v>
      </c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 t="s">
        <v>9</v>
      </c>
      <c r="AT52" s="7" t="s">
        <v>5</v>
      </c>
      <c r="AU52" s="7" t="s">
        <v>14</v>
      </c>
      <c r="AV52" s="7" t="s">
        <v>7</v>
      </c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 t="s">
        <v>7</v>
      </c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 t="s">
        <v>5</v>
      </c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20" t="s">
        <v>11</v>
      </c>
      <c r="CK52" s="7" t="s">
        <v>11</v>
      </c>
      <c r="CL52" s="7"/>
      <c r="CM52" s="7"/>
      <c r="CN52" s="7" t="s">
        <v>9</v>
      </c>
      <c r="CO52" s="7" t="s">
        <v>5</v>
      </c>
      <c r="CP52" s="7"/>
      <c r="CQ52" s="7" t="s">
        <v>14</v>
      </c>
      <c r="CR52" s="7"/>
      <c r="CS52" s="7"/>
      <c r="CT52" s="7"/>
      <c r="CU52" s="7"/>
      <c r="CV52" s="7"/>
      <c r="CW52" s="7"/>
      <c r="CX52" s="7"/>
      <c r="CY52" s="10">
        <f t="shared" si="92"/>
        <v>3</v>
      </c>
      <c r="CZ52" s="12">
        <f t="shared" si="93"/>
        <v>2</v>
      </c>
      <c r="DA52" s="10">
        <f t="shared" si="94"/>
        <v>0</v>
      </c>
      <c r="DB52" s="10">
        <f t="shared" si="95"/>
        <v>0</v>
      </c>
      <c r="DC52" s="10">
        <f t="shared" si="96"/>
        <v>0</v>
      </c>
      <c r="DD52" s="10">
        <f t="shared" si="97"/>
        <v>0</v>
      </c>
      <c r="DE52" s="10">
        <f t="shared" si="98"/>
        <v>0</v>
      </c>
      <c r="DF52" s="10">
        <f t="shared" si="99"/>
        <v>0</v>
      </c>
      <c r="DG52" s="10">
        <f t="shared" si="100"/>
        <v>0</v>
      </c>
      <c r="DH52" s="10">
        <f t="shared" si="101"/>
        <v>2</v>
      </c>
      <c r="DI52" s="10">
        <f t="shared" si="102"/>
        <v>0</v>
      </c>
      <c r="DJ52" s="10">
        <f t="shared" si="103"/>
        <v>0</v>
      </c>
      <c r="DK52" s="10">
        <f t="shared" si="104"/>
        <v>0</v>
      </c>
      <c r="DL52" s="10">
        <f t="shared" si="105"/>
        <v>3</v>
      </c>
      <c r="DM52" s="10">
        <f t="shared" si="106"/>
        <v>0</v>
      </c>
      <c r="DN52" s="10">
        <f t="shared" si="107"/>
        <v>0</v>
      </c>
      <c r="DO52" s="10">
        <f t="shared" si="108"/>
        <v>2</v>
      </c>
      <c r="DP52" s="10">
        <f t="shared" si="109"/>
        <v>0</v>
      </c>
      <c r="DQ52" s="10">
        <f t="shared" si="110"/>
        <v>0</v>
      </c>
      <c r="DR52" s="10">
        <f t="shared" si="111"/>
        <v>0</v>
      </c>
      <c r="DS52" s="10">
        <f t="shared" si="112"/>
        <v>0</v>
      </c>
      <c r="DT52" s="10">
        <f t="shared" si="113"/>
        <v>0</v>
      </c>
      <c r="DU52" s="10">
        <f t="shared" si="114"/>
        <v>0</v>
      </c>
    </row>
    <row r="53" spans="1:125" ht="18" customHeight="1" x14ac:dyDescent="0.2">
      <c r="A53" s="49"/>
      <c r="B53" s="45"/>
      <c r="C53" s="19"/>
      <c r="D53" s="19"/>
      <c r="E53" s="19"/>
      <c r="G53" s="35" t="s">
        <v>127</v>
      </c>
      <c r="H53" s="7"/>
      <c r="I53" s="7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7"/>
      <c r="Y53" s="7"/>
      <c r="Z53" s="7"/>
      <c r="AA53" s="7"/>
      <c r="AB53" s="7"/>
      <c r="AC53" s="7"/>
      <c r="AD53" s="7"/>
      <c r="AE53" s="20" t="s">
        <v>11</v>
      </c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 t="s">
        <v>9</v>
      </c>
      <c r="AS53" s="7" t="s">
        <v>5</v>
      </c>
      <c r="AT53" s="7" t="s">
        <v>14</v>
      </c>
      <c r="AU53" s="7" t="s">
        <v>7</v>
      </c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 t="s">
        <v>7</v>
      </c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 t="s">
        <v>5</v>
      </c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20" t="s">
        <v>11</v>
      </c>
      <c r="CK53" s="7" t="s">
        <v>11</v>
      </c>
      <c r="CL53" s="7"/>
      <c r="CM53" s="7"/>
      <c r="CN53" s="7" t="s">
        <v>9</v>
      </c>
      <c r="CO53" s="7" t="s">
        <v>5</v>
      </c>
      <c r="CP53" s="7" t="s">
        <v>14</v>
      </c>
      <c r="CQ53" s="7"/>
      <c r="CR53" s="7"/>
      <c r="CS53" s="7"/>
      <c r="CT53" s="7"/>
      <c r="CU53" s="7"/>
      <c r="CV53" s="7"/>
      <c r="CW53" s="7"/>
      <c r="CX53" s="7"/>
      <c r="CY53" s="10">
        <f t="shared" si="92"/>
        <v>3</v>
      </c>
      <c r="CZ53" s="12">
        <f t="shared" si="93"/>
        <v>2</v>
      </c>
      <c r="DA53" s="10">
        <f t="shared" si="94"/>
        <v>0</v>
      </c>
      <c r="DB53" s="10">
        <f t="shared" si="95"/>
        <v>0</v>
      </c>
      <c r="DC53" s="10">
        <f t="shared" si="96"/>
        <v>0</v>
      </c>
      <c r="DD53" s="10">
        <f t="shared" si="97"/>
        <v>0</v>
      </c>
      <c r="DE53" s="10">
        <f t="shared" si="98"/>
        <v>0</v>
      </c>
      <c r="DF53" s="10">
        <f t="shared" si="99"/>
        <v>0</v>
      </c>
      <c r="DG53" s="10">
        <f t="shared" si="100"/>
        <v>0</v>
      </c>
      <c r="DH53" s="10">
        <f t="shared" si="101"/>
        <v>2</v>
      </c>
      <c r="DI53" s="10">
        <f t="shared" si="102"/>
        <v>0</v>
      </c>
      <c r="DJ53" s="10">
        <f t="shared" si="103"/>
        <v>0</v>
      </c>
      <c r="DK53" s="10">
        <f t="shared" si="104"/>
        <v>0</v>
      </c>
      <c r="DL53" s="10">
        <f t="shared" si="105"/>
        <v>3</v>
      </c>
      <c r="DM53" s="10">
        <f t="shared" si="106"/>
        <v>0</v>
      </c>
      <c r="DN53" s="10">
        <f t="shared" si="107"/>
        <v>0</v>
      </c>
      <c r="DO53" s="10">
        <f t="shared" si="108"/>
        <v>2</v>
      </c>
      <c r="DP53" s="10">
        <f t="shared" si="109"/>
        <v>0</v>
      </c>
      <c r="DQ53" s="10">
        <f t="shared" si="110"/>
        <v>0</v>
      </c>
      <c r="DR53" s="10">
        <f t="shared" si="111"/>
        <v>0</v>
      </c>
      <c r="DS53" s="10">
        <f t="shared" si="112"/>
        <v>0</v>
      </c>
      <c r="DT53" s="10">
        <f t="shared" si="113"/>
        <v>0</v>
      </c>
      <c r="DU53" s="10">
        <f t="shared" si="114"/>
        <v>0</v>
      </c>
    </row>
    <row r="54" spans="1:125" ht="18" customHeight="1" x14ac:dyDescent="0.2">
      <c r="A54" s="49"/>
      <c r="B54" s="45"/>
      <c r="C54" s="19"/>
      <c r="D54" s="19"/>
      <c r="E54" s="19"/>
      <c r="G54" s="34" t="s">
        <v>36</v>
      </c>
      <c r="H54" s="7"/>
      <c r="I54" s="7"/>
      <c r="J54" s="41"/>
      <c r="K54" s="41"/>
      <c r="L54" s="41"/>
      <c r="M54" s="41"/>
      <c r="N54" s="41"/>
      <c r="O54" s="41"/>
      <c r="P54" s="41"/>
      <c r="Q54" s="41" t="s">
        <v>5</v>
      </c>
      <c r="R54" s="41"/>
      <c r="S54" s="41"/>
      <c r="T54" s="41"/>
      <c r="U54" s="41"/>
      <c r="V54" s="41"/>
      <c r="W54" s="41"/>
      <c r="X54" s="7"/>
      <c r="Y54" s="7"/>
      <c r="Z54" s="7"/>
      <c r="AA54" s="7" t="s">
        <v>11</v>
      </c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 t="s">
        <v>212</v>
      </c>
      <c r="AN54" s="7"/>
      <c r="AO54" s="7"/>
      <c r="AP54" s="7"/>
      <c r="AQ54" s="7"/>
      <c r="AR54" s="7"/>
      <c r="AS54" s="7" t="s">
        <v>11</v>
      </c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 t="s">
        <v>11</v>
      </c>
      <c r="BN54" s="7"/>
      <c r="BO54" s="7"/>
      <c r="BP54" s="7"/>
      <c r="BQ54" s="7"/>
      <c r="BR54" s="7"/>
      <c r="BS54" s="7"/>
      <c r="BT54" s="7"/>
      <c r="BU54" s="7"/>
      <c r="BV54" s="7"/>
      <c r="BW54" s="7" t="s">
        <v>212</v>
      </c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 t="s">
        <v>11</v>
      </c>
      <c r="CJ54" s="7"/>
      <c r="CK54" s="7"/>
      <c r="CL54" s="7"/>
      <c r="CM54" s="7"/>
      <c r="CN54" s="7"/>
      <c r="CO54" s="7" t="s">
        <v>212</v>
      </c>
      <c r="CP54" s="7"/>
      <c r="CQ54" s="7"/>
      <c r="CR54" s="7"/>
      <c r="CS54" s="7" t="s">
        <v>213</v>
      </c>
      <c r="CT54" s="7"/>
      <c r="CU54" s="7"/>
      <c r="CV54" s="7"/>
      <c r="CW54" s="7"/>
      <c r="CX54" s="7"/>
      <c r="CY54" s="10">
        <f t="shared" ref="CY54:CY84" si="115">COUNTIF(H54:CX54,"РУС")</f>
        <v>4</v>
      </c>
      <c r="CZ54" s="12">
        <f t="shared" ref="CZ54:CZ84" si="116">COUNTIF(H54:CX54,"МАТ")</f>
        <v>0</v>
      </c>
      <c r="DA54" s="10">
        <f t="shared" ref="DA54:DA84" si="117">COUNTIF(H54:CX54,"АЛГ")</f>
        <v>0</v>
      </c>
      <c r="DB54" s="10">
        <f t="shared" ref="DB54:DB84" si="118">COUNTIF(H54:CX54,"ГЕМ")</f>
        <v>0</v>
      </c>
      <c r="DC54" s="10">
        <f t="shared" ref="DC54:DC84" si="119">COUNTIF(H54:CX54,"ВИС")</f>
        <v>0</v>
      </c>
      <c r="DD54" s="10">
        <f t="shared" ref="DD54:DD84" si="120">COUNTIF(H54:CX54,"БИО")</f>
        <v>0</v>
      </c>
      <c r="DE54" s="10">
        <f t="shared" ref="DE54:DE84" si="121">COUNTIF(H54:CX54,"ГЕО")</f>
        <v>0</v>
      </c>
      <c r="DF54" s="10">
        <f t="shared" ref="DF54:DF84" si="122">COUNTIF(H54:CX54,"ИНФ")</f>
        <v>0</v>
      </c>
      <c r="DG54" s="10">
        <f t="shared" ref="DG54:DG84" si="123">COUNTIF(H54:CX54,"ИСТ")</f>
        <v>0</v>
      </c>
      <c r="DH54" s="10">
        <f t="shared" ref="DH54:DH84" si="124">COUNTIF(H54:CX54,"ЛИТ")</f>
        <v>1</v>
      </c>
      <c r="DI54" s="10">
        <f t="shared" ref="DI54:DI84" si="125">COUNTIF(H54:CX54,"ОБЩ")</f>
        <v>0</v>
      </c>
      <c r="DJ54" s="10">
        <f t="shared" ref="DJ54:DJ84" si="126">COUNTIF(H54:CX54,"ФИЗ")</f>
        <v>0</v>
      </c>
      <c r="DK54" s="10">
        <f t="shared" ref="DK54:DK84" si="127">COUNTIF(H54:CX54,"ХИМ")</f>
        <v>0</v>
      </c>
      <c r="DL54" s="10">
        <f t="shared" si="19"/>
        <v>4</v>
      </c>
      <c r="DM54" s="10">
        <f t="shared" ref="DM54:DM84" si="128">COUNTIF(H54:CX54,"НЕМ")</f>
        <v>0</v>
      </c>
      <c r="DN54" s="10">
        <f t="shared" ref="DN54:DN84" si="129">COUNTIF(H54:CX54,"ФРА")</f>
        <v>0</v>
      </c>
      <c r="DO54" s="10">
        <f t="shared" ref="DO54:DO84" si="130">COUNTIF(H54:CX54,"ОКР")</f>
        <v>0</v>
      </c>
      <c r="DP54" s="10">
        <f t="shared" ref="DP54:DP84" si="131">COUNTIF(H54:CX54,"ИЗО")</f>
        <v>0</v>
      </c>
      <c r="DQ54" s="10">
        <f t="shared" ref="DQ54:DQ84" si="132">COUNTIF(H54:CX54,"КУБ")</f>
        <v>0</v>
      </c>
      <c r="DR54" s="10">
        <f t="shared" ref="DR54:DR84" si="133">COUNTIF(H54:CX54,"МУЗ")</f>
        <v>0</v>
      </c>
      <c r="DS54" s="10">
        <f t="shared" ref="DS54:DS84" si="134">COUNTIF(H54:CX54,"ОБЗ")</f>
        <v>0</v>
      </c>
      <c r="DT54" s="10">
        <f t="shared" ref="DT54:DT84" si="135">COUNTIF(H54:CX54,"ТЕХ")</f>
        <v>0</v>
      </c>
      <c r="DU54" s="10">
        <f t="shared" ref="DU54:DU84" si="136">COUNTIF(H54:CX54,"ФЗР")</f>
        <v>0</v>
      </c>
    </row>
    <row r="55" spans="1:125" ht="18" customHeight="1" x14ac:dyDescent="0.2">
      <c r="A55" s="49"/>
      <c r="B55" s="45"/>
      <c r="C55" s="19"/>
      <c r="D55" s="19"/>
      <c r="E55" s="19"/>
      <c r="G55" s="34" t="s">
        <v>38</v>
      </c>
      <c r="H55" s="7"/>
      <c r="I55" s="7"/>
      <c r="J55" s="41"/>
      <c r="K55" s="41"/>
      <c r="L55" s="41"/>
      <c r="M55" s="41"/>
      <c r="N55" s="41"/>
      <c r="O55" s="41"/>
      <c r="P55" s="41"/>
      <c r="Q55" s="41" t="s">
        <v>212</v>
      </c>
      <c r="R55" s="41"/>
      <c r="S55" s="41"/>
      <c r="T55" s="41"/>
      <c r="U55" s="41"/>
      <c r="V55" s="43"/>
      <c r="W55" s="41"/>
      <c r="X55" s="7"/>
      <c r="Y55" s="7"/>
      <c r="Z55" s="7"/>
      <c r="AA55" s="8" t="s">
        <v>11</v>
      </c>
      <c r="AB55" s="7"/>
      <c r="AC55" s="8"/>
      <c r="AD55" s="7"/>
      <c r="AE55" s="7"/>
      <c r="AF55" s="8"/>
      <c r="AG55" s="7"/>
      <c r="AH55" s="7"/>
      <c r="AI55" s="7"/>
      <c r="AJ55" s="7"/>
      <c r="AK55" s="7"/>
      <c r="AL55" s="7"/>
      <c r="AM55" s="7" t="s">
        <v>212</v>
      </c>
      <c r="AN55" s="7"/>
      <c r="AO55" s="7"/>
      <c r="AP55" s="7"/>
      <c r="AQ55" s="7"/>
      <c r="AR55" s="7"/>
      <c r="AS55" s="7"/>
      <c r="AT55" s="7" t="s">
        <v>11</v>
      </c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 t="s">
        <v>11</v>
      </c>
      <c r="BO55" s="7"/>
      <c r="BP55" s="7"/>
      <c r="BQ55" s="7"/>
      <c r="BR55" s="7"/>
      <c r="BS55" s="7"/>
      <c r="BT55" s="7"/>
      <c r="BU55" s="7"/>
      <c r="BV55" s="7"/>
      <c r="BW55" s="7" t="s">
        <v>212</v>
      </c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 t="s">
        <v>11</v>
      </c>
      <c r="CK55" s="7"/>
      <c r="CL55" s="7"/>
      <c r="CM55" s="7"/>
      <c r="CN55" s="7"/>
      <c r="CO55" s="7" t="s">
        <v>212</v>
      </c>
      <c r="CP55" s="7"/>
      <c r="CQ55" s="7"/>
      <c r="CR55" s="7"/>
      <c r="CS55" s="7" t="s">
        <v>213</v>
      </c>
      <c r="CT55" s="7"/>
      <c r="CU55" s="7"/>
      <c r="CV55" s="7"/>
      <c r="CW55" s="7"/>
      <c r="CX55" s="7"/>
      <c r="CY55" s="10">
        <f t="shared" si="115"/>
        <v>4</v>
      </c>
      <c r="CZ55" s="12">
        <f t="shared" si="116"/>
        <v>0</v>
      </c>
      <c r="DA55" s="10">
        <f t="shared" si="117"/>
        <v>0</v>
      </c>
      <c r="DB55" s="10">
        <f t="shared" si="118"/>
        <v>0</v>
      </c>
      <c r="DC55" s="10">
        <f t="shared" si="119"/>
        <v>0</v>
      </c>
      <c r="DD55" s="10">
        <f t="shared" si="120"/>
        <v>0</v>
      </c>
      <c r="DE55" s="10">
        <f t="shared" si="121"/>
        <v>0</v>
      </c>
      <c r="DF55" s="10">
        <f t="shared" si="122"/>
        <v>0</v>
      </c>
      <c r="DG55" s="10">
        <f t="shared" si="123"/>
        <v>0</v>
      </c>
      <c r="DH55" s="10">
        <f t="shared" si="124"/>
        <v>1</v>
      </c>
      <c r="DI55" s="10">
        <f t="shared" si="125"/>
        <v>0</v>
      </c>
      <c r="DJ55" s="10">
        <f t="shared" si="126"/>
        <v>0</v>
      </c>
      <c r="DK55" s="10">
        <f t="shared" si="127"/>
        <v>0</v>
      </c>
      <c r="DL55" s="10">
        <f t="shared" si="19"/>
        <v>4</v>
      </c>
      <c r="DM55" s="10">
        <f t="shared" si="128"/>
        <v>0</v>
      </c>
      <c r="DN55" s="10">
        <f t="shared" si="129"/>
        <v>0</v>
      </c>
      <c r="DO55" s="10">
        <f t="shared" si="130"/>
        <v>0</v>
      </c>
      <c r="DP55" s="10">
        <f t="shared" si="131"/>
        <v>0</v>
      </c>
      <c r="DQ55" s="10">
        <f t="shared" si="132"/>
        <v>0</v>
      </c>
      <c r="DR55" s="10">
        <f t="shared" si="133"/>
        <v>0</v>
      </c>
      <c r="DS55" s="10">
        <f t="shared" si="134"/>
        <v>0</v>
      </c>
      <c r="DT55" s="10">
        <f t="shared" si="135"/>
        <v>0</v>
      </c>
      <c r="DU55" s="10">
        <f t="shared" si="136"/>
        <v>0</v>
      </c>
    </row>
    <row r="56" spans="1:125" ht="18" customHeight="1" x14ac:dyDescent="0.2">
      <c r="A56" s="49"/>
      <c r="B56" s="45"/>
      <c r="C56" s="19"/>
      <c r="D56" s="19"/>
      <c r="E56" s="19"/>
      <c r="G56" s="34" t="s">
        <v>76</v>
      </c>
      <c r="H56" s="7"/>
      <c r="I56" s="7"/>
      <c r="J56" s="41"/>
      <c r="K56" s="41"/>
      <c r="L56" s="41"/>
      <c r="M56" s="41"/>
      <c r="N56" s="41"/>
      <c r="O56" s="41"/>
      <c r="P56" s="41"/>
      <c r="Q56" s="41" t="s">
        <v>212</v>
      </c>
      <c r="R56" s="41"/>
      <c r="S56" s="41"/>
      <c r="T56" s="41"/>
      <c r="U56" s="41"/>
      <c r="V56" s="43"/>
      <c r="W56" s="41"/>
      <c r="X56" s="7"/>
      <c r="Y56" s="7"/>
      <c r="Z56" s="7" t="s">
        <v>11</v>
      </c>
      <c r="AA56" s="8"/>
      <c r="AB56" s="7"/>
      <c r="AC56" s="8"/>
      <c r="AD56" s="7"/>
      <c r="AE56" s="7"/>
      <c r="AF56" s="8"/>
      <c r="AG56" s="7"/>
      <c r="AH56" s="7"/>
      <c r="AI56" s="7"/>
      <c r="AJ56" s="7"/>
      <c r="AK56" s="7"/>
      <c r="AL56" s="7"/>
      <c r="AM56" s="7" t="s">
        <v>212</v>
      </c>
      <c r="AN56" s="7"/>
      <c r="AO56" s="7"/>
      <c r="AP56" s="7"/>
      <c r="AQ56" s="7"/>
      <c r="AR56" s="7"/>
      <c r="AS56" s="7"/>
      <c r="AT56" s="7" t="s">
        <v>11</v>
      </c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 t="s">
        <v>11</v>
      </c>
      <c r="BO56" s="7"/>
      <c r="BP56" s="7"/>
      <c r="BQ56" s="7"/>
      <c r="BR56" s="7"/>
      <c r="BS56" s="7"/>
      <c r="BT56" s="7"/>
      <c r="BU56" s="7"/>
      <c r="BV56" s="7"/>
      <c r="BW56" s="7" t="s">
        <v>212</v>
      </c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 t="s">
        <v>11</v>
      </c>
      <c r="CJ56" s="7"/>
      <c r="CK56" s="7"/>
      <c r="CL56" s="7"/>
      <c r="CM56" s="7"/>
      <c r="CN56" s="7"/>
      <c r="CO56" s="7" t="s">
        <v>212</v>
      </c>
      <c r="CP56" s="7"/>
      <c r="CQ56" s="7"/>
      <c r="CR56" s="7"/>
      <c r="CS56" s="7" t="s">
        <v>213</v>
      </c>
      <c r="CT56" s="7"/>
      <c r="CU56" s="7"/>
      <c r="CV56" s="7"/>
      <c r="CW56" s="7"/>
      <c r="CX56" s="7"/>
      <c r="CY56" s="10">
        <f t="shared" si="115"/>
        <v>4</v>
      </c>
      <c r="CZ56" s="12">
        <f t="shared" si="116"/>
        <v>0</v>
      </c>
      <c r="DA56" s="10">
        <f t="shared" si="117"/>
        <v>0</v>
      </c>
      <c r="DB56" s="10">
        <f t="shared" si="118"/>
        <v>0</v>
      </c>
      <c r="DC56" s="10">
        <f t="shared" si="119"/>
        <v>0</v>
      </c>
      <c r="DD56" s="10">
        <f t="shared" si="120"/>
        <v>0</v>
      </c>
      <c r="DE56" s="10">
        <f t="shared" si="121"/>
        <v>0</v>
      </c>
      <c r="DF56" s="10">
        <f t="shared" si="122"/>
        <v>0</v>
      </c>
      <c r="DG56" s="10">
        <f t="shared" si="123"/>
        <v>0</v>
      </c>
      <c r="DH56" s="10">
        <f t="shared" si="124"/>
        <v>1</v>
      </c>
      <c r="DI56" s="10">
        <f t="shared" si="125"/>
        <v>0</v>
      </c>
      <c r="DJ56" s="10">
        <f t="shared" si="126"/>
        <v>0</v>
      </c>
      <c r="DK56" s="10">
        <f t="shared" si="127"/>
        <v>0</v>
      </c>
      <c r="DL56" s="10">
        <f t="shared" si="19"/>
        <v>4</v>
      </c>
      <c r="DM56" s="10">
        <f t="shared" si="128"/>
        <v>0</v>
      </c>
      <c r="DN56" s="10">
        <f t="shared" si="129"/>
        <v>0</v>
      </c>
      <c r="DO56" s="10">
        <f t="shared" si="130"/>
        <v>0</v>
      </c>
      <c r="DP56" s="10">
        <f t="shared" si="131"/>
        <v>0</v>
      </c>
      <c r="DQ56" s="10">
        <f t="shared" si="132"/>
        <v>0</v>
      </c>
      <c r="DR56" s="10">
        <f t="shared" si="133"/>
        <v>0</v>
      </c>
      <c r="DS56" s="10">
        <f t="shared" si="134"/>
        <v>0</v>
      </c>
      <c r="DT56" s="10">
        <f t="shared" si="135"/>
        <v>0</v>
      </c>
      <c r="DU56" s="10">
        <f t="shared" si="136"/>
        <v>0</v>
      </c>
    </row>
    <row r="57" spans="1:125" ht="18" customHeight="1" x14ac:dyDescent="0.2">
      <c r="A57" s="49"/>
      <c r="B57" s="45"/>
      <c r="C57" s="19"/>
      <c r="D57" s="19"/>
      <c r="E57" s="19"/>
      <c r="G57" s="31" t="s">
        <v>77</v>
      </c>
      <c r="H57" s="7"/>
      <c r="I57" s="7"/>
      <c r="J57" s="41"/>
      <c r="K57" s="41"/>
      <c r="L57" s="41"/>
      <c r="M57" s="41"/>
      <c r="N57" s="41"/>
      <c r="O57" s="41"/>
      <c r="P57" s="41"/>
      <c r="Q57" s="41" t="s">
        <v>212</v>
      </c>
      <c r="R57" s="41"/>
      <c r="S57" s="41"/>
      <c r="T57" s="41"/>
      <c r="U57" s="41"/>
      <c r="V57" s="43"/>
      <c r="W57" s="41"/>
      <c r="X57" s="7"/>
      <c r="Y57" s="7"/>
      <c r="Z57" s="7" t="s">
        <v>11</v>
      </c>
      <c r="AA57" s="8"/>
      <c r="AB57" s="7"/>
      <c r="AC57" s="8"/>
      <c r="AD57" s="7"/>
      <c r="AE57" s="7"/>
      <c r="AF57" s="8"/>
      <c r="AG57" s="7"/>
      <c r="AH57" s="7"/>
      <c r="AI57" s="7"/>
      <c r="AJ57" s="7"/>
      <c r="AK57" s="7"/>
      <c r="AL57" s="7"/>
      <c r="AM57" s="7" t="s">
        <v>212</v>
      </c>
      <c r="AN57" s="7"/>
      <c r="AO57" s="7"/>
      <c r="AP57" s="7"/>
      <c r="AQ57" s="7"/>
      <c r="AR57" s="7"/>
      <c r="AS57" s="7"/>
      <c r="AT57" s="7" t="s">
        <v>11</v>
      </c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 t="s">
        <v>11</v>
      </c>
      <c r="BO57" s="7"/>
      <c r="BP57" s="7"/>
      <c r="BQ57" s="7"/>
      <c r="BR57" s="7"/>
      <c r="BS57" s="7"/>
      <c r="BT57" s="7"/>
      <c r="BU57" s="7"/>
      <c r="BV57" s="7"/>
      <c r="BW57" s="7" t="s">
        <v>212</v>
      </c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 t="s">
        <v>11</v>
      </c>
      <c r="CJ57" s="7"/>
      <c r="CK57" s="7"/>
      <c r="CL57" s="7"/>
      <c r="CM57" s="7"/>
      <c r="CN57" s="7"/>
      <c r="CO57" s="7" t="s">
        <v>212</v>
      </c>
      <c r="CP57" s="7"/>
      <c r="CQ57" s="7"/>
      <c r="CR57" s="7"/>
      <c r="CS57" s="7" t="s">
        <v>213</v>
      </c>
      <c r="CT57" s="7"/>
      <c r="CU57" s="7"/>
      <c r="CV57" s="7"/>
      <c r="CW57" s="7"/>
      <c r="CX57" s="7"/>
      <c r="CY57" s="10">
        <f t="shared" ref="CY57" si="137">COUNTIF(H57:CX57,"РУС")</f>
        <v>4</v>
      </c>
      <c r="CZ57" s="12">
        <f t="shared" ref="CZ57" si="138">COUNTIF(H57:CX57,"МАТ")</f>
        <v>0</v>
      </c>
      <c r="DA57" s="10">
        <f t="shared" ref="DA57" si="139">COUNTIF(H57:CX57,"АЛГ")</f>
        <v>0</v>
      </c>
      <c r="DB57" s="10">
        <f t="shared" ref="DB57" si="140">COUNTIF(H57:CX57,"ГЕМ")</f>
        <v>0</v>
      </c>
      <c r="DC57" s="10">
        <f t="shared" ref="DC57" si="141">COUNTIF(H57:CX57,"ВИС")</f>
        <v>0</v>
      </c>
      <c r="DD57" s="10">
        <f t="shared" ref="DD57" si="142">COUNTIF(H57:CX57,"БИО")</f>
        <v>0</v>
      </c>
      <c r="DE57" s="10">
        <f t="shared" ref="DE57" si="143">COUNTIF(H57:CX57,"ГЕО")</f>
        <v>0</v>
      </c>
      <c r="DF57" s="10">
        <f t="shared" ref="DF57" si="144">COUNTIF(H57:CX57,"ИНФ")</f>
        <v>0</v>
      </c>
      <c r="DG57" s="10">
        <f t="shared" ref="DG57" si="145">COUNTIF(H57:CX57,"ИСТ")</f>
        <v>0</v>
      </c>
      <c r="DH57" s="10">
        <f t="shared" ref="DH57" si="146">COUNTIF(H57:CX57,"ЛИТ")</f>
        <v>1</v>
      </c>
      <c r="DI57" s="10">
        <f t="shared" ref="DI57" si="147">COUNTIF(H57:CX57,"ОБЩ")</f>
        <v>0</v>
      </c>
      <c r="DJ57" s="10">
        <f t="shared" ref="DJ57" si="148">COUNTIF(H57:CX57,"ФИЗ")</f>
        <v>0</v>
      </c>
      <c r="DK57" s="10">
        <f t="shared" ref="DK57" si="149">COUNTIF(H57:CX57,"ХИМ")</f>
        <v>0</v>
      </c>
      <c r="DL57" s="10">
        <f t="shared" ref="DL57" si="150">COUNTIF(H57:CX57,"АНГ")</f>
        <v>4</v>
      </c>
      <c r="DM57" s="10">
        <f t="shared" ref="DM57" si="151">COUNTIF(H57:CX57,"НЕМ")</f>
        <v>0</v>
      </c>
      <c r="DN57" s="10">
        <f t="shared" ref="DN57" si="152">COUNTIF(H57:CX57,"ФРА")</f>
        <v>0</v>
      </c>
      <c r="DO57" s="10">
        <f t="shared" ref="DO57" si="153">COUNTIF(H57:CX57,"ОКР")</f>
        <v>0</v>
      </c>
      <c r="DP57" s="10">
        <f t="shared" ref="DP57" si="154">COUNTIF(H57:CX57,"ИЗО")</f>
        <v>0</v>
      </c>
      <c r="DQ57" s="10">
        <f t="shared" ref="DQ57" si="155">COUNTIF(H57:CX57,"КУБ")</f>
        <v>0</v>
      </c>
      <c r="DR57" s="10">
        <f t="shared" ref="DR57" si="156">COUNTIF(H57:CX57,"МУЗ")</f>
        <v>0</v>
      </c>
      <c r="DS57" s="10">
        <f t="shared" ref="DS57" si="157">COUNTIF(H57:CX57,"ОБЗ")</f>
        <v>0</v>
      </c>
      <c r="DT57" s="10">
        <f t="shared" ref="DT57" si="158">COUNTIF(H57:CX57,"ТЕХ")</f>
        <v>0</v>
      </c>
      <c r="DU57" s="10">
        <f t="shared" ref="DU57" si="159">COUNTIF(H57:CX57,"ФЗР")</f>
        <v>0</v>
      </c>
    </row>
    <row r="58" spans="1:125" ht="18" customHeight="1" x14ac:dyDescent="0.2">
      <c r="A58" s="49"/>
      <c r="B58" s="45"/>
      <c r="C58" s="19"/>
      <c r="D58" s="19"/>
      <c r="E58" s="19"/>
      <c r="G58" s="32" t="s">
        <v>130</v>
      </c>
      <c r="H58" s="7"/>
      <c r="I58" s="7"/>
      <c r="J58" s="41"/>
      <c r="K58" s="41"/>
      <c r="L58" s="41"/>
      <c r="M58" s="41"/>
      <c r="N58" s="41"/>
      <c r="O58" s="41"/>
      <c r="P58" s="41"/>
      <c r="Q58" s="41" t="s">
        <v>212</v>
      </c>
      <c r="R58" s="41"/>
      <c r="S58" s="41"/>
      <c r="T58" s="41"/>
      <c r="U58" s="41"/>
      <c r="V58" s="43"/>
      <c r="W58" s="41"/>
      <c r="X58" s="7"/>
      <c r="Y58" s="7"/>
      <c r="Z58" s="7" t="s">
        <v>11</v>
      </c>
      <c r="AA58" s="8"/>
      <c r="AB58" s="7"/>
      <c r="AC58" s="8"/>
      <c r="AD58" s="7"/>
      <c r="AE58" s="7"/>
      <c r="AF58" s="8"/>
      <c r="AG58" s="7"/>
      <c r="AH58" s="7"/>
      <c r="AI58" s="7"/>
      <c r="AJ58" s="7"/>
      <c r="AK58" s="7"/>
      <c r="AL58" s="7"/>
      <c r="AM58" s="7" t="s">
        <v>212</v>
      </c>
      <c r="AN58" s="7"/>
      <c r="AO58" s="7"/>
      <c r="AP58" s="7"/>
      <c r="AQ58" s="7"/>
      <c r="AR58" s="7"/>
      <c r="AS58" s="7" t="s">
        <v>11</v>
      </c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 t="s">
        <v>11</v>
      </c>
      <c r="BO58" s="7"/>
      <c r="BP58" s="7"/>
      <c r="BQ58" s="7"/>
      <c r="BR58" s="7"/>
      <c r="BS58" s="7"/>
      <c r="BT58" s="7"/>
      <c r="BU58" s="7"/>
      <c r="BV58" s="7"/>
      <c r="BW58" s="7" t="s">
        <v>212</v>
      </c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 t="s">
        <v>11</v>
      </c>
      <c r="CJ58" s="7"/>
      <c r="CK58" s="7"/>
      <c r="CL58" s="7"/>
      <c r="CM58" s="7"/>
      <c r="CN58" s="7"/>
      <c r="CO58" s="7" t="s">
        <v>212</v>
      </c>
      <c r="CP58" s="7"/>
      <c r="CQ58" s="7"/>
      <c r="CR58" s="7"/>
      <c r="CS58" s="7" t="s">
        <v>213</v>
      </c>
      <c r="CT58" s="7"/>
      <c r="CU58" s="7"/>
      <c r="CV58" s="7"/>
      <c r="CW58" s="7"/>
      <c r="CX58" s="7"/>
      <c r="CY58" s="10">
        <f t="shared" si="115"/>
        <v>4</v>
      </c>
      <c r="CZ58" s="12">
        <f t="shared" si="116"/>
        <v>0</v>
      </c>
      <c r="DA58" s="10">
        <f t="shared" si="117"/>
        <v>0</v>
      </c>
      <c r="DB58" s="10">
        <f t="shared" si="118"/>
        <v>0</v>
      </c>
      <c r="DC58" s="10">
        <f t="shared" si="119"/>
        <v>0</v>
      </c>
      <c r="DD58" s="10">
        <f t="shared" si="120"/>
        <v>0</v>
      </c>
      <c r="DE58" s="10">
        <f t="shared" si="121"/>
        <v>0</v>
      </c>
      <c r="DF58" s="10">
        <f t="shared" si="122"/>
        <v>0</v>
      </c>
      <c r="DG58" s="10">
        <f t="shared" si="123"/>
        <v>0</v>
      </c>
      <c r="DH58" s="10">
        <f t="shared" si="124"/>
        <v>1</v>
      </c>
      <c r="DI58" s="10">
        <f t="shared" si="125"/>
        <v>0</v>
      </c>
      <c r="DJ58" s="10">
        <f t="shared" si="126"/>
        <v>0</v>
      </c>
      <c r="DK58" s="10">
        <f t="shared" si="127"/>
        <v>0</v>
      </c>
      <c r="DL58" s="10">
        <f t="shared" si="19"/>
        <v>4</v>
      </c>
      <c r="DM58" s="10">
        <f t="shared" si="128"/>
        <v>0</v>
      </c>
      <c r="DN58" s="10">
        <f t="shared" si="129"/>
        <v>0</v>
      </c>
      <c r="DO58" s="10">
        <f t="shared" si="130"/>
        <v>0</v>
      </c>
      <c r="DP58" s="10">
        <f t="shared" si="131"/>
        <v>0</v>
      </c>
      <c r="DQ58" s="10">
        <f t="shared" si="132"/>
        <v>0</v>
      </c>
      <c r="DR58" s="10">
        <f t="shared" si="133"/>
        <v>0</v>
      </c>
      <c r="DS58" s="10">
        <f t="shared" si="134"/>
        <v>0</v>
      </c>
      <c r="DT58" s="10">
        <f t="shared" si="135"/>
        <v>0</v>
      </c>
      <c r="DU58" s="10">
        <f t="shared" si="136"/>
        <v>0</v>
      </c>
    </row>
    <row r="59" spans="1:125" ht="18" customHeight="1" x14ac:dyDescent="0.2">
      <c r="A59" s="49"/>
      <c r="B59" s="45"/>
      <c r="C59" s="19"/>
      <c r="D59" s="19"/>
      <c r="E59" s="19"/>
      <c r="G59" s="32" t="s">
        <v>131</v>
      </c>
      <c r="H59" s="7"/>
      <c r="I59" s="7"/>
      <c r="J59" s="41"/>
      <c r="K59" s="41"/>
      <c r="L59" s="41"/>
      <c r="M59" s="41"/>
      <c r="N59" s="41"/>
      <c r="O59" s="41"/>
      <c r="P59" s="41"/>
      <c r="Q59" s="41" t="s">
        <v>212</v>
      </c>
      <c r="R59" s="41"/>
      <c r="S59" s="41"/>
      <c r="T59" s="41"/>
      <c r="U59" s="41"/>
      <c r="V59" s="43"/>
      <c r="W59" s="41"/>
      <c r="X59" s="7"/>
      <c r="Y59" s="7"/>
      <c r="Z59" s="7"/>
      <c r="AA59" s="8" t="s">
        <v>11</v>
      </c>
      <c r="AB59" s="7"/>
      <c r="AC59" s="8"/>
      <c r="AD59" s="7"/>
      <c r="AE59" s="7"/>
      <c r="AF59" s="8"/>
      <c r="AG59" s="7"/>
      <c r="AH59" s="7"/>
      <c r="AI59" s="7"/>
      <c r="AJ59" s="7"/>
      <c r="AK59" s="7"/>
      <c r="AL59" s="7"/>
      <c r="AM59" s="7" t="s">
        <v>212</v>
      </c>
      <c r="AN59" s="7"/>
      <c r="AO59" s="7"/>
      <c r="AP59" s="7"/>
      <c r="AQ59" s="7"/>
      <c r="AR59" s="7"/>
      <c r="AS59" s="7" t="s">
        <v>11</v>
      </c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 t="s">
        <v>11</v>
      </c>
      <c r="BO59" s="7"/>
      <c r="BP59" s="7"/>
      <c r="BQ59" s="7"/>
      <c r="BR59" s="7"/>
      <c r="BS59" s="7"/>
      <c r="BT59" s="7"/>
      <c r="BU59" s="7"/>
      <c r="BV59" s="7"/>
      <c r="BW59" s="7" t="s">
        <v>212</v>
      </c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 t="s">
        <v>11</v>
      </c>
      <c r="CK59" s="7"/>
      <c r="CL59" s="7"/>
      <c r="CM59" s="7"/>
      <c r="CN59" s="7"/>
      <c r="CO59" s="7" t="s">
        <v>212</v>
      </c>
      <c r="CP59" s="7"/>
      <c r="CQ59" s="7"/>
      <c r="CR59" s="7"/>
      <c r="CS59" s="7" t="s">
        <v>213</v>
      </c>
      <c r="CT59" s="7"/>
      <c r="CU59" s="7"/>
      <c r="CV59" s="7"/>
      <c r="CW59" s="7"/>
      <c r="CX59" s="7"/>
      <c r="CY59" s="10">
        <f t="shared" si="115"/>
        <v>4</v>
      </c>
      <c r="CZ59" s="12">
        <f t="shared" si="116"/>
        <v>0</v>
      </c>
      <c r="DA59" s="10">
        <f t="shared" si="117"/>
        <v>0</v>
      </c>
      <c r="DB59" s="10">
        <f t="shared" si="118"/>
        <v>0</v>
      </c>
      <c r="DC59" s="10">
        <f t="shared" si="119"/>
        <v>0</v>
      </c>
      <c r="DD59" s="10">
        <f t="shared" si="120"/>
        <v>0</v>
      </c>
      <c r="DE59" s="10">
        <f t="shared" si="121"/>
        <v>0</v>
      </c>
      <c r="DF59" s="10">
        <f t="shared" si="122"/>
        <v>0</v>
      </c>
      <c r="DG59" s="10">
        <f t="shared" si="123"/>
        <v>0</v>
      </c>
      <c r="DH59" s="10">
        <f t="shared" si="124"/>
        <v>1</v>
      </c>
      <c r="DI59" s="10">
        <f t="shared" si="125"/>
        <v>0</v>
      </c>
      <c r="DJ59" s="10">
        <f t="shared" si="126"/>
        <v>0</v>
      </c>
      <c r="DK59" s="10">
        <f t="shared" si="127"/>
        <v>0</v>
      </c>
      <c r="DL59" s="10">
        <f t="shared" si="19"/>
        <v>4</v>
      </c>
      <c r="DM59" s="10">
        <f t="shared" si="128"/>
        <v>0</v>
      </c>
      <c r="DN59" s="10">
        <f t="shared" si="129"/>
        <v>0</v>
      </c>
      <c r="DO59" s="10">
        <f t="shared" si="130"/>
        <v>0</v>
      </c>
      <c r="DP59" s="10">
        <f t="shared" si="131"/>
        <v>0</v>
      </c>
      <c r="DQ59" s="10">
        <f t="shared" si="132"/>
        <v>0</v>
      </c>
      <c r="DR59" s="10">
        <f t="shared" si="133"/>
        <v>0</v>
      </c>
      <c r="DS59" s="10">
        <f t="shared" si="134"/>
        <v>0</v>
      </c>
      <c r="DT59" s="10">
        <f t="shared" si="135"/>
        <v>0</v>
      </c>
      <c r="DU59" s="10">
        <f t="shared" si="136"/>
        <v>0</v>
      </c>
    </row>
    <row r="60" spans="1:125" ht="18" customHeight="1" x14ac:dyDescent="0.2">
      <c r="A60" s="49"/>
      <c r="B60" s="45"/>
      <c r="C60" s="19"/>
      <c r="D60" s="19"/>
      <c r="E60" s="19"/>
      <c r="G60" s="31" t="s">
        <v>132</v>
      </c>
      <c r="H60" s="7"/>
      <c r="I60" s="7"/>
      <c r="J60" s="41"/>
      <c r="K60" s="41"/>
      <c r="L60" s="41"/>
      <c r="M60" s="41"/>
      <c r="N60" s="41"/>
      <c r="O60" s="41"/>
      <c r="P60" s="41"/>
      <c r="Q60" s="41" t="s">
        <v>212</v>
      </c>
      <c r="R60" s="41"/>
      <c r="S60" s="41"/>
      <c r="T60" s="41"/>
      <c r="U60" s="41"/>
      <c r="V60" s="43"/>
      <c r="W60" s="41"/>
      <c r="X60" s="7"/>
      <c r="Y60" s="7"/>
      <c r="Z60" s="7"/>
      <c r="AA60" s="8" t="s">
        <v>11</v>
      </c>
      <c r="AB60" s="7"/>
      <c r="AC60" s="8"/>
      <c r="AD60" s="7"/>
      <c r="AE60" s="7"/>
      <c r="AF60" s="8"/>
      <c r="AG60" s="7"/>
      <c r="AH60" s="7"/>
      <c r="AI60" s="7"/>
      <c r="AJ60" s="7"/>
      <c r="AK60" s="7"/>
      <c r="AL60" s="7"/>
      <c r="AM60" s="7" t="s">
        <v>212</v>
      </c>
      <c r="AN60" s="7"/>
      <c r="AO60" s="7"/>
      <c r="AP60" s="7"/>
      <c r="AQ60" s="7"/>
      <c r="AR60" s="7"/>
      <c r="AS60" s="7" t="s">
        <v>11</v>
      </c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 t="s">
        <v>11</v>
      </c>
      <c r="BO60" s="7"/>
      <c r="BP60" s="7"/>
      <c r="BQ60" s="7"/>
      <c r="BR60" s="7"/>
      <c r="BS60" s="7"/>
      <c r="BT60" s="7"/>
      <c r="BU60" s="7"/>
      <c r="BV60" s="7"/>
      <c r="BW60" s="7" t="s">
        <v>212</v>
      </c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 t="s">
        <v>11</v>
      </c>
      <c r="CK60" s="7"/>
      <c r="CL60" s="7"/>
      <c r="CM60" s="7"/>
      <c r="CN60" s="7"/>
      <c r="CO60" s="7" t="s">
        <v>212</v>
      </c>
      <c r="CP60" s="7"/>
      <c r="CQ60" s="7"/>
      <c r="CR60" s="7"/>
      <c r="CS60" s="7" t="s">
        <v>213</v>
      </c>
      <c r="CT60" s="7"/>
      <c r="CU60" s="7"/>
      <c r="CV60" s="7"/>
      <c r="CW60" s="7"/>
      <c r="CX60" s="7"/>
      <c r="CY60" s="10">
        <f t="shared" si="115"/>
        <v>4</v>
      </c>
      <c r="CZ60" s="12">
        <f t="shared" si="116"/>
        <v>0</v>
      </c>
      <c r="DA60" s="10">
        <f t="shared" si="117"/>
        <v>0</v>
      </c>
      <c r="DB60" s="10">
        <f t="shared" si="118"/>
        <v>0</v>
      </c>
      <c r="DC60" s="10">
        <f t="shared" si="119"/>
        <v>0</v>
      </c>
      <c r="DD60" s="10">
        <f t="shared" si="120"/>
        <v>0</v>
      </c>
      <c r="DE60" s="10">
        <f t="shared" si="121"/>
        <v>0</v>
      </c>
      <c r="DF60" s="10">
        <f t="shared" si="122"/>
        <v>0</v>
      </c>
      <c r="DG60" s="10">
        <f t="shared" si="123"/>
        <v>0</v>
      </c>
      <c r="DH60" s="10">
        <f t="shared" si="124"/>
        <v>1</v>
      </c>
      <c r="DI60" s="10">
        <f t="shared" si="125"/>
        <v>0</v>
      </c>
      <c r="DJ60" s="10">
        <f t="shared" si="126"/>
        <v>0</v>
      </c>
      <c r="DK60" s="10">
        <f t="shared" si="127"/>
        <v>0</v>
      </c>
      <c r="DL60" s="10">
        <f t="shared" si="19"/>
        <v>4</v>
      </c>
      <c r="DM60" s="10">
        <f t="shared" si="128"/>
        <v>0</v>
      </c>
      <c r="DN60" s="10">
        <f t="shared" si="129"/>
        <v>0</v>
      </c>
      <c r="DO60" s="10">
        <f t="shared" si="130"/>
        <v>0</v>
      </c>
      <c r="DP60" s="10">
        <f t="shared" si="131"/>
        <v>0</v>
      </c>
      <c r="DQ60" s="10">
        <f t="shared" si="132"/>
        <v>0</v>
      </c>
      <c r="DR60" s="10">
        <f t="shared" si="133"/>
        <v>0</v>
      </c>
      <c r="DS60" s="10">
        <f t="shared" si="134"/>
        <v>0</v>
      </c>
      <c r="DT60" s="10">
        <f t="shared" si="135"/>
        <v>0</v>
      </c>
      <c r="DU60" s="10">
        <f t="shared" si="136"/>
        <v>0</v>
      </c>
    </row>
    <row r="61" spans="1:125" ht="18" customHeight="1" x14ac:dyDescent="0.2">
      <c r="A61" s="49"/>
      <c r="B61" s="45"/>
      <c r="C61" s="19"/>
      <c r="D61" s="19"/>
      <c r="E61" s="19"/>
      <c r="G61" s="31" t="s">
        <v>133</v>
      </c>
      <c r="H61" s="7"/>
      <c r="I61" s="7"/>
      <c r="J61" s="41"/>
      <c r="K61" s="41"/>
      <c r="L61" s="41"/>
      <c r="M61" s="41"/>
      <c r="N61" s="41"/>
      <c r="O61" s="41"/>
      <c r="P61" s="41"/>
      <c r="Q61" s="41" t="s">
        <v>212</v>
      </c>
      <c r="R61" s="41"/>
      <c r="S61" s="41"/>
      <c r="T61" s="41"/>
      <c r="U61" s="41"/>
      <c r="V61" s="43"/>
      <c r="W61" s="41"/>
      <c r="X61" s="7"/>
      <c r="Y61" s="7"/>
      <c r="Z61" s="7" t="s">
        <v>11</v>
      </c>
      <c r="AA61" s="8"/>
      <c r="AB61" s="7"/>
      <c r="AC61" s="8"/>
      <c r="AD61" s="7"/>
      <c r="AE61" s="7"/>
      <c r="AF61" s="8"/>
      <c r="AG61" s="7"/>
      <c r="AH61" s="7"/>
      <c r="AI61" s="7"/>
      <c r="AJ61" s="7"/>
      <c r="AK61" s="7"/>
      <c r="AL61" s="7"/>
      <c r="AM61" s="7" t="s">
        <v>212</v>
      </c>
      <c r="AN61" s="7"/>
      <c r="AO61" s="7"/>
      <c r="AP61" s="7"/>
      <c r="AQ61" s="7"/>
      <c r="AR61" s="7" t="s">
        <v>11</v>
      </c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 t="s">
        <v>11</v>
      </c>
      <c r="BN61" s="7"/>
      <c r="BO61" s="7"/>
      <c r="BP61" s="7"/>
      <c r="BQ61" s="7"/>
      <c r="BR61" s="7"/>
      <c r="BS61" s="7"/>
      <c r="BT61" s="7"/>
      <c r="BU61" s="7"/>
      <c r="BV61" s="7"/>
      <c r="BW61" s="7" t="s">
        <v>212</v>
      </c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 t="s">
        <v>11</v>
      </c>
      <c r="CL61" s="7"/>
      <c r="CM61" s="7"/>
      <c r="CN61" s="7"/>
      <c r="CO61" s="7" t="s">
        <v>212</v>
      </c>
      <c r="CP61" s="7"/>
      <c r="CQ61" s="7"/>
      <c r="CR61" s="7"/>
      <c r="CS61" s="7" t="s">
        <v>213</v>
      </c>
      <c r="CT61" s="7"/>
      <c r="CU61" s="7"/>
      <c r="CV61" s="7"/>
      <c r="CW61" s="7"/>
      <c r="CX61" s="7"/>
      <c r="CY61" s="10">
        <f t="shared" si="115"/>
        <v>4</v>
      </c>
      <c r="CZ61" s="12">
        <f t="shared" si="116"/>
        <v>0</v>
      </c>
      <c r="DA61" s="10">
        <f t="shared" si="117"/>
        <v>0</v>
      </c>
      <c r="DB61" s="10">
        <f t="shared" si="118"/>
        <v>0</v>
      </c>
      <c r="DC61" s="10">
        <f t="shared" si="119"/>
        <v>0</v>
      </c>
      <c r="DD61" s="10">
        <f t="shared" si="120"/>
        <v>0</v>
      </c>
      <c r="DE61" s="10">
        <f t="shared" si="121"/>
        <v>0</v>
      </c>
      <c r="DF61" s="10">
        <f t="shared" si="122"/>
        <v>0</v>
      </c>
      <c r="DG61" s="10">
        <f t="shared" si="123"/>
        <v>0</v>
      </c>
      <c r="DH61" s="10">
        <f t="shared" si="124"/>
        <v>1</v>
      </c>
      <c r="DI61" s="10">
        <f t="shared" si="125"/>
        <v>0</v>
      </c>
      <c r="DJ61" s="10">
        <f t="shared" si="126"/>
        <v>0</v>
      </c>
      <c r="DK61" s="10">
        <f t="shared" si="127"/>
        <v>0</v>
      </c>
      <c r="DL61" s="10">
        <f t="shared" si="19"/>
        <v>4</v>
      </c>
      <c r="DM61" s="10">
        <f t="shared" si="128"/>
        <v>0</v>
      </c>
      <c r="DN61" s="10">
        <f t="shared" si="129"/>
        <v>0</v>
      </c>
      <c r="DO61" s="10">
        <f t="shared" si="130"/>
        <v>0</v>
      </c>
      <c r="DP61" s="10">
        <f t="shared" si="131"/>
        <v>0</v>
      </c>
      <c r="DQ61" s="10">
        <f t="shared" si="132"/>
        <v>0</v>
      </c>
      <c r="DR61" s="10">
        <f t="shared" si="133"/>
        <v>0</v>
      </c>
      <c r="DS61" s="10">
        <f t="shared" si="134"/>
        <v>0</v>
      </c>
      <c r="DT61" s="10">
        <f t="shared" si="135"/>
        <v>0</v>
      </c>
      <c r="DU61" s="10">
        <f t="shared" si="136"/>
        <v>0</v>
      </c>
    </row>
    <row r="62" spans="1:125" ht="18" customHeight="1" x14ac:dyDescent="0.2">
      <c r="A62" s="49"/>
      <c r="B62" s="45"/>
      <c r="C62" s="19"/>
      <c r="D62" s="19"/>
      <c r="E62" s="19"/>
      <c r="G62" s="31" t="s">
        <v>134</v>
      </c>
      <c r="H62" s="7"/>
      <c r="I62" s="7"/>
      <c r="J62" s="41"/>
      <c r="K62" s="41"/>
      <c r="L62" s="41"/>
      <c r="M62" s="41"/>
      <c r="N62" s="41"/>
      <c r="O62" s="41"/>
      <c r="P62" s="41"/>
      <c r="Q62" s="41" t="s">
        <v>212</v>
      </c>
      <c r="R62" s="41"/>
      <c r="S62" s="41"/>
      <c r="T62" s="41"/>
      <c r="U62" s="44"/>
      <c r="V62" s="41"/>
      <c r="W62" s="41"/>
      <c r="X62" s="7"/>
      <c r="Y62" s="7"/>
      <c r="Z62" s="7"/>
      <c r="AA62" s="7"/>
      <c r="AB62" s="8"/>
      <c r="AC62" s="7" t="s">
        <v>11</v>
      </c>
      <c r="AD62" s="7"/>
      <c r="AE62" s="7"/>
      <c r="AF62" s="7"/>
      <c r="AG62" s="7"/>
      <c r="AH62" s="8"/>
      <c r="AI62" s="7"/>
      <c r="AJ62" s="7"/>
      <c r="AK62" s="7"/>
      <c r="AL62" s="8"/>
      <c r="AM62" s="7" t="s">
        <v>212</v>
      </c>
      <c r="AN62" s="7"/>
      <c r="AO62" s="7"/>
      <c r="AP62" s="7"/>
      <c r="AQ62" s="7"/>
      <c r="AR62" s="7"/>
      <c r="AS62" s="7"/>
      <c r="AT62" s="7"/>
      <c r="AU62" s="7" t="s">
        <v>11</v>
      </c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 t="s">
        <v>11</v>
      </c>
      <c r="BN62" s="7"/>
      <c r="BO62" s="7"/>
      <c r="BP62" s="7"/>
      <c r="BQ62" s="7"/>
      <c r="BR62" s="7"/>
      <c r="BS62" s="7"/>
      <c r="BT62" s="7"/>
      <c r="BU62" s="7"/>
      <c r="BV62" s="7"/>
      <c r="BW62" s="7" t="s">
        <v>212</v>
      </c>
      <c r="BX62" s="7"/>
      <c r="BY62" s="7"/>
      <c r="BZ62" s="7"/>
      <c r="CA62" s="7"/>
      <c r="CB62" s="7"/>
      <c r="CC62" s="7"/>
      <c r="CD62" s="7"/>
      <c r="CE62" s="7"/>
      <c r="CF62" s="7" t="s">
        <v>11</v>
      </c>
      <c r="CG62" s="7"/>
      <c r="CH62" s="7"/>
      <c r="CI62" s="7"/>
      <c r="CJ62" s="7"/>
      <c r="CK62" s="7"/>
      <c r="CL62" s="7"/>
      <c r="CM62" s="7"/>
      <c r="CN62" s="7"/>
      <c r="CO62" s="7" t="s">
        <v>212</v>
      </c>
      <c r="CP62" s="7"/>
      <c r="CQ62" s="7"/>
      <c r="CR62" s="7"/>
      <c r="CS62" s="7" t="s">
        <v>213</v>
      </c>
      <c r="CT62" s="7"/>
      <c r="CU62" s="7"/>
      <c r="CV62" s="7"/>
      <c r="CW62" s="7"/>
      <c r="CX62" s="7"/>
      <c r="CY62" s="10">
        <f t="shared" si="115"/>
        <v>4</v>
      </c>
      <c r="CZ62" s="12">
        <f t="shared" si="116"/>
        <v>0</v>
      </c>
      <c r="DA62" s="10">
        <f t="shared" si="117"/>
        <v>0</v>
      </c>
      <c r="DB62" s="10">
        <f t="shared" si="118"/>
        <v>0</v>
      </c>
      <c r="DC62" s="10">
        <f t="shared" si="119"/>
        <v>0</v>
      </c>
      <c r="DD62" s="10">
        <f t="shared" si="120"/>
        <v>0</v>
      </c>
      <c r="DE62" s="10">
        <f t="shared" si="121"/>
        <v>0</v>
      </c>
      <c r="DF62" s="10">
        <f t="shared" si="122"/>
        <v>0</v>
      </c>
      <c r="DG62" s="10">
        <f t="shared" si="123"/>
        <v>0</v>
      </c>
      <c r="DH62" s="10">
        <f t="shared" si="124"/>
        <v>1</v>
      </c>
      <c r="DI62" s="10">
        <f t="shared" si="125"/>
        <v>0</v>
      </c>
      <c r="DJ62" s="10">
        <f t="shared" si="126"/>
        <v>0</v>
      </c>
      <c r="DK62" s="10">
        <f t="shared" si="127"/>
        <v>0</v>
      </c>
      <c r="DL62" s="10">
        <f t="shared" si="19"/>
        <v>4</v>
      </c>
      <c r="DM62" s="10">
        <f t="shared" si="128"/>
        <v>0</v>
      </c>
      <c r="DN62" s="10">
        <f t="shared" si="129"/>
        <v>0</v>
      </c>
      <c r="DO62" s="10">
        <f t="shared" si="130"/>
        <v>0</v>
      </c>
      <c r="DP62" s="10">
        <f t="shared" si="131"/>
        <v>0</v>
      </c>
      <c r="DQ62" s="10">
        <f t="shared" si="132"/>
        <v>0</v>
      </c>
      <c r="DR62" s="10">
        <f t="shared" si="133"/>
        <v>0</v>
      </c>
      <c r="DS62" s="10">
        <f t="shared" si="134"/>
        <v>0</v>
      </c>
      <c r="DT62" s="10">
        <f t="shared" si="135"/>
        <v>0</v>
      </c>
      <c r="DU62" s="10">
        <f t="shared" si="136"/>
        <v>0</v>
      </c>
    </row>
    <row r="63" spans="1:125" ht="18" customHeight="1" x14ac:dyDescent="0.2">
      <c r="A63" s="49"/>
      <c r="B63" s="45"/>
      <c r="C63" s="19"/>
      <c r="D63" s="19"/>
      <c r="E63" s="19"/>
      <c r="G63" s="31" t="s">
        <v>135</v>
      </c>
      <c r="H63" s="7"/>
      <c r="I63" s="7"/>
      <c r="J63" s="41"/>
      <c r="K63" s="41"/>
      <c r="L63" s="41"/>
      <c r="M63" s="41"/>
      <c r="N63" s="41"/>
      <c r="O63" s="41"/>
      <c r="P63" s="41"/>
      <c r="Q63" s="41" t="s">
        <v>212</v>
      </c>
      <c r="R63" s="41"/>
      <c r="S63" s="41"/>
      <c r="T63" s="41"/>
      <c r="U63" s="44"/>
      <c r="V63" s="41"/>
      <c r="W63" s="41"/>
      <c r="X63" s="7"/>
      <c r="Y63" s="7"/>
      <c r="Z63" s="7" t="s">
        <v>11</v>
      </c>
      <c r="AA63" s="7"/>
      <c r="AB63" s="8"/>
      <c r="AC63" s="7"/>
      <c r="AD63" s="7"/>
      <c r="AE63" s="7"/>
      <c r="AF63" s="7"/>
      <c r="AG63" s="7"/>
      <c r="AH63" s="8"/>
      <c r="AI63" s="7"/>
      <c r="AJ63" s="7"/>
      <c r="AK63" s="7"/>
      <c r="AL63" s="8"/>
      <c r="AM63" s="7" t="s">
        <v>212</v>
      </c>
      <c r="AN63" s="7"/>
      <c r="AO63" s="7"/>
      <c r="AP63" s="7"/>
      <c r="AQ63" s="7"/>
      <c r="AR63" s="7" t="s">
        <v>11</v>
      </c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 t="s">
        <v>11</v>
      </c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 t="s">
        <v>212</v>
      </c>
      <c r="BX63" s="7"/>
      <c r="BY63" s="7"/>
      <c r="BZ63" s="7"/>
      <c r="CA63" s="7"/>
      <c r="CB63" s="7"/>
      <c r="CC63" s="7"/>
      <c r="CD63" s="7"/>
      <c r="CE63" s="7"/>
      <c r="CF63" s="7" t="s">
        <v>11</v>
      </c>
      <c r="CG63" s="7"/>
      <c r="CH63" s="7"/>
      <c r="CI63" s="7"/>
      <c r="CJ63" s="7"/>
      <c r="CK63" s="7"/>
      <c r="CL63" s="7"/>
      <c r="CM63" s="7"/>
      <c r="CN63" s="7"/>
      <c r="CO63" s="7" t="s">
        <v>212</v>
      </c>
      <c r="CP63" s="7"/>
      <c r="CQ63" s="7"/>
      <c r="CR63" s="7"/>
      <c r="CS63" s="7" t="s">
        <v>213</v>
      </c>
      <c r="CT63" s="7"/>
      <c r="CU63" s="7"/>
      <c r="CV63" s="7"/>
      <c r="CW63" s="7"/>
      <c r="CX63" s="7"/>
      <c r="CY63" s="10">
        <f t="shared" si="115"/>
        <v>4</v>
      </c>
      <c r="CZ63" s="12">
        <f t="shared" si="116"/>
        <v>0</v>
      </c>
      <c r="DA63" s="10">
        <f t="shared" si="117"/>
        <v>0</v>
      </c>
      <c r="DB63" s="10">
        <f t="shared" si="118"/>
        <v>0</v>
      </c>
      <c r="DC63" s="10">
        <f t="shared" si="119"/>
        <v>0</v>
      </c>
      <c r="DD63" s="10">
        <f t="shared" si="120"/>
        <v>0</v>
      </c>
      <c r="DE63" s="10">
        <f t="shared" si="121"/>
        <v>0</v>
      </c>
      <c r="DF63" s="10">
        <f t="shared" si="122"/>
        <v>0</v>
      </c>
      <c r="DG63" s="10">
        <f t="shared" si="123"/>
        <v>0</v>
      </c>
      <c r="DH63" s="10">
        <f t="shared" si="124"/>
        <v>1</v>
      </c>
      <c r="DI63" s="10">
        <f t="shared" si="125"/>
        <v>0</v>
      </c>
      <c r="DJ63" s="10">
        <f t="shared" si="126"/>
        <v>0</v>
      </c>
      <c r="DK63" s="10">
        <f t="shared" si="127"/>
        <v>0</v>
      </c>
      <c r="DL63" s="10">
        <f t="shared" si="19"/>
        <v>4</v>
      </c>
      <c r="DM63" s="10">
        <f t="shared" si="128"/>
        <v>0</v>
      </c>
      <c r="DN63" s="10">
        <f t="shared" si="129"/>
        <v>0</v>
      </c>
      <c r="DO63" s="10">
        <f t="shared" si="130"/>
        <v>0</v>
      </c>
      <c r="DP63" s="10">
        <f t="shared" si="131"/>
        <v>0</v>
      </c>
      <c r="DQ63" s="10">
        <f t="shared" si="132"/>
        <v>0</v>
      </c>
      <c r="DR63" s="10">
        <f t="shared" si="133"/>
        <v>0</v>
      </c>
      <c r="DS63" s="10">
        <f t="shared" si="134"/>
        <v>0</v>
      </c>
      <c r="DT63" s="10">
        <f t="shared" si="135"/>
        <v>0</v>
      </c>
      <c r="DU63" s="10">
        <f t="shared" si="136"/>
        <v>0</v>
      </c>
    </row>
    <row r="64" spans="1:125" ht="18" customHeight="1" x14ac:dyDescent="0.2">
      <c r="A64" s="49"/>
      <c r="B64" s="45"/>
      <c r="C64" s="19"/>
      <c r="D64" s="19"/>
      <c r="E64" s="19"/>
      <c r="G64" s="31" t="s">
        <v>136</v>
      </c>
      <c r="H64" s="7"/>
      <c r="I64" s="7"/>
      <c r="J64" s="41"/>
      <c r="K64" s="41"/>
      <c r="L64" s="41"/>
      <c r="M64" s="41"/>
      <c r="N64" s="41"/>
      <c r="O64" s="41"/>
      <c r="P64" s="41"/>
      <c r="Q64" s="41" t="s">
        <v>212</v>
      </c>
      <c r="R64" s="41"/>
      <c r="S64" s="41"/>
      <c r="T64" s="41"/>
      <c r="U64" s="44"/>
      <c r="V64" s="41"/>
      <c r="W64" s="41"/>
      <c r="X64" s="7"/>
      <c r="Y64" s="7"/>
      <c r="Z64" s="7" t="s">
        <v>11</v>
      </c>
      <c r="AA64" s="7"/>
      <c r="AB64" s="8"/>
      <c r="AC64" s="7"/>
      <c r="AD64" s="7"/>
      <c r="AE64" s="7"/>
      <c r="AF64" s="7"/>
      <c r="AG64" s="7"/>
      <c r="AH64" s="8"/>
      <c r="AI64" s="7"/>
      <c r="AJ64" s="7"/>
      <c r="AK64" s="7"/>
      <c r="AL64" s="8"/>
      <c r="AM64" s="7" t="s">
        <v>212</v>
      </c>
      <c r="AN64" s="7"/>
      <c r="AO64" s="7"/>
      <c r="AP64" s="7"/>
      <c r="AQ64" s="7"/>
      <c r="AR64" s="7" t="s">
        <v>11</v>
      </c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 t="s">
        <v>11</v>
      </c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 t="s">
        <v>212</v>
      </c>
      <c r="BX64" s="7"/>
      <c r="BY64" s="7"/>
      <c r="BZ64" s="7"/>
      <c r="CA64" s="7"/>
      <c r="CB64" s="7"/>
      <c r="CC64" s="7"/>
      <c r="CD64" s="7"/>
      <c r="CE64" s="7"/>
      <c r="CF64" s="7" t="s">
        <v>11</v>
      </c>
      <c r="CG64" s="7"/>
      <c r="CH64" s="7"/>
      <c r="CI64" s="7"/>
      <c r="CJ64" s="7"/>
      <c r="CK64" s="7"/>
      <c r="CL64" s="7"/>
      <c r="CM64" s="7"/>
      <c r="CN64" s="7"/>
      <c r="CO64" s="7" t="s">
        <v>212</v>
      </c>
      <c r="CP64" s="7"/>
      <c r="CQ64" s="7"/>
      <c r="CR64" s="7"/>
      <c r="CS64" s="7" t="s">
        <v>213</v>
      </c>
      <c r="CT64" s="7"/>
      <c r="CU64" s="7"/>
      <c r="CV64" s="7"/>
      <c r="CW64" s="7"/>
      <c r="CX64" s="7"/>
      <c r="CY64" s="10">
        <f t="shared" si="115"/>
        <v>4</v>
      </c>
      <c r="CZ64" s="12">
        <f t="shared" si="116"/>
        <v>0</v>
      </c>
      <c r="DA64" s="10">
        <f t="shared" si="117"/>
        <v>0</v>
      </c>
      <c r="DB64" s="10">
        <f t="shared" si="118"/>
        <v>0</v>
      </c>
      <c r="DC64" s="10">
        <f t="shared" si="119"/>
        <v>0</v>
      </c>
      <c r="DD64" s="10">
        <f t="shared" si="120"/>
        <v>0</v>
      </c>
      <c r="DE64" s="10">
        <f t="shared" si="121"/>
        <v>0</v>
      </c>
      <c r="DF64" s="10">
        <f t="shared" si="122"/>
        <v>0</v>
      </c>
      <c r="DG64" s="10">
        <f t="shared" si="123"/>
        <v>0</v>
      </c>
      <c r="DH64" s="10">
        <f t="shared" si="124"/>
        <v>1</v>
      </c>
      <c r="DI64" s="10">
        <f t="shared" si="125"/>
        <v>0</v>
      </c>
      <c r="DJ64" s="10">
        <f t="shared" si="126"/>
        <v>0</v>
      </c>
      <c r="DK64" s="10">
        <f t="shared" si="127"/>
        <v>0</v>
      </c>
      <c r="DL64" s="10">
        <f t="shared" si="19"/>
        <v>4</v>
      </c>
      <c r="DM64" s="10">
        <f t="shared" si="128"/>
        <v>0</v>
      </c>
      <c r="DN64" s="10">
        <f t="shared" si="129"/>
        <v>0</v>
      </c>
      <c r="DO64" s="10">
        <f t="shared" si="130"/>
        <v>0</v>
      </c>
      <c r="DP64" s="10">
        <f t="shared" si="131"/>
        <v>0</v>
      </c>
      <c r="DQ64" s="10">
        <f t="shared" si="132"/>
        <v>0</v>
      </c>
      <c r="DR64" s="10">
        <f t="shared" si="133"/>
        <v>0</v>
      </c>
      <c r="DS64" s="10">
        <f t="shared" si="134"/>
        <v>0</v>
      </c>
      <c r="DT64" s="10">
        <f t="shared" si="135"/>
        <v>0</v>
      </c>
      <c r="DU64" s="10">
        <f t="shared" si="136"/>
        <v>0</v>
      </c>
    </row>
    <row r="65" spans="1:125" ht="18" customHeight="1" x14ac:dyDescent="0.2">
      <c r="A65" s="49"/>
      <c r="B65" s="45"/>
      <c r="C65" s="19"/>
      <c r="D65" s="19"/>
      <c r="E65" s="19"/>
      <c r="G65" s="31" t="s">
        <v>137</v>
      </c>
      <c r="H65" s="7"/>
      <c r="I65" s="7"/>
      <c r="J65" s="41"/>
      <c r="K65" s="41"/>
      <c r="L65" s="41"/>
      <c r="M65" s="41"/>
      <c r="N65" s="41"/>
      <c r="O65" s="41"/>
      <c r="P65" s="41"/>
      <c r="Q65" s="41" t="s">
        <v>212</v>
      </c>
      <c r="R65" s="42"/>
      <c r="S65" s="41"/>
      <c r="T65" s="41"/>
      <c r="U65" s="44"/>
      <c r="V65" s="41"/>
      <c r="W65" s="41"/>
      <c r="X65" s="7"/>
      <c r="Y65" s="7"/>
      <c r="Z65" s="7"/>
      <c r="AA65" s="7"/>
      <c r="AB65" s="8" t="s">
        <v>11</v>
      </c>
      <c r="AC65" s="7"/>
      <c r="AD65" s="7"/>
      <c r="AE65" s="7"/>
      <c r="AF65" s="7"/>
      <c r="AG65" s="7"/>
      <c r="AH65" s="8"/>
      <c r="AI65" s="7"/>
      <c r="AJ65" s="7"/>
      <c r="AK65" s="7"/>
      <c r="AL65" s="8"/>
      <c r="AM65" s="7" t="s">
        <v>212</v>
      </c>
      <c r="AN65" s="7"/>
      <c r="AO65" s="7"/>
      <c r="AP65" s="7"/>
      <c r="AQ65" s="7"/>
      <c r="AR65" s="7"/>
      <c r="AS65" s="7"/>
      <c r="AT65" s="7" t="s">
        <v>11</v>
      </c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 t="s">
        <v>11</v>
      </c>
      <c r="BO65" s="7"/>
      <c r="BP65" s="7"/>
      <c r="BQ65" s="7"/>
      <c r="BR65" s="7"/>
      <c r="BS65" s="7"/>
      <c r="BT65" s="7"/>
      <c r="BU65" s="7"/>
      <c r="BV65" s="7"/>
      <c r="BW65" s="7" t="s">
        <v>212</v>
      </c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 t="s">
        <v>11</v>
      </c>
      <c r="CJ65" s="7"/>
      <c r="CK65" s="7"/>
      <c r="CL65" s="7"/>
      <c r="CM65" s="7"/>
      <c r="CN65" s="7"/>
      <c r="CO65" s="7" t="s">
        <v>212</v>
      </c>
      <c r="CP65" s="7"/>
      <c r="CQ65" s="7"/>
      <c r="CR65" s="7"/>
      <c r="CS65" s="7" t="s">
        <v>213</v>
      </c>
      <c r="CT65" s="7"/>
      <c r="CU65" s="7"/>
      <c r="CV65" s="7"/>
      <c r="CW65" s="7"/>
      <c r="CX65" s="7"/>
      <c r="CY65" s="10">
        <f t="shared" si="115"/>
        <v>4</v>
      </c>
      <c r="CZ65" s="12">
        <f t="shared" si="116"/>
        <v>0</v>
      </c>
      <c r="DA65" s="10">
        <f t="shared" si="117"/>
        <v>0</v>
      </c>
      <c r="DB65" s="10">
        <f t="shared" si="118"/>
        <v>0</v>
      </c>
      <c r="DC65" s="10">
        <f t="shared" si="119"/>
        <v>0</v>
      </c>
      <c r="DD65" s="10">
        <f t="shared" si="120"/>
        <v>0</v>
      </c>
      <c r="DE65" s="10">
        <f t="shared" si="121"/>
        <v>0</v>
      </c>
      <c r="DF65" s="10">
        <f t="shared" si="122"/>
        <v>0</v>
      </c>
      <c r="DG65" s="10">
        <f t="shared" si="123"/>
        <v>0</v>
      </c>
      <c r="DH65" s="10">
        <f t="shared" si="124"/>
        <v>1</v>
      </c>
      <c r="DI65" s="10">
        <f t="shared" si="125"/>
        <v>0</v>
      </c>
      <c r="DJ65" s="10">
        <f t="shared" si="126"/>
        <v>0</v>
      </c>
      <c r="DK65" s="10">
        <f t="shared" si="127"/>
        <v>0</v>
      </c>
      <c r="DL65" s="10">
        <f t="shared" si="19"/>
        <v>4</v>
      </c>
      <c r="DM65" s="10">
        <f t="shared" si="128"/>
        <v>0</v>
      </c>
      <c r="DN65" s="10">
        <f t="shared" si="129"/>
        <v>0</v>
      </c>
      <c r="DO65" s="10">
        <f t="shared" si="130"/>
        <v>0</v>
      </c>
      <c r="DP65" s="10">
        <f t="shared" si="131"/>
        <v>0</v>
      </c>
      <c r="DQ65" s="10">
        <f t="shared" si="132"/>
        <v>0</v>
      </c>
      <c r="DR65" s="10">
        <f t="shared" si="133"/>
        <v>0</v>
      </c>
      <c r="DS65" s="10">
        <f t="shared" si="134"/>
        <v>0</v>
      </c>
      <c r="DT65" s="10">
        <f t="shared" si="135"/>
        <v>0</v>
      </c>
      <c r="DU65" s="10">
        <f t="shared" si="136"/>
        <v>0</v>
      </c>
    </row>
    <row r="66" spans="1:125" ht="18" customHeight="1" x14ac:dyDescent="0.2">
      <c r="A66" s="49"/>
      <c r="B66" s="45"/>
      <c r="C66" s="19"/>
      <c r="D66" s="19"/>
      <c r="E66" s="19"/>
      <c r="G66" s="31" t="s">
        <v>138</v>
      </c>
      <c r="H66" s="7"/>
      <c r="I66" s="7"/>
      <c r="J66" s="41"/>
      <c r="K66" s="41"/>
      <c r="L66" s="41"/>
      <c r="M66" s="41"/>
      <c r="N66" s="41"/>
      <c r="O66" s="41"/>
      <c r="P66" s="41"/>
      <c r="Q66" s="41" t="s">
        <v>212</v>
      </c>
      <c r="R66" s="41"/>
      <c r="S66" s="41"/>
      <c r="T66" s="41"/>
      <c r="U66" s="41"/>
      <c r="V66" s="41"/>
      <c r="W66" s="44"/>
      <c r="X66" s="7"/>
      <c r="Y66" s="7"/>
      <c r="Z66" s="7"/>
      <c r="AA66" s="7" t="s">
        <v>11</v>
      </c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 t="s">
        <v>212</v>
      </c>
      <c r="AN66" s="7"/>
      <c r="AO66" s="7"/>
      <c r="AP66" s="7"/>
      <c r="AQ66" s="7"/>
      <c r="AR66" s="7"/>
      <c r="AS66" s="7" t="s">
        <v>11</v>
      </c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 t="s">
        <v>11</v>
      </c>
      <c r="BN66" s="7"/>
      <c r="BO66" s="7"/>
      <c r="BP66" s="7"/>
      <c r="BQ66" s="7"/>
      <c r="BR66" s="7"/>
      <c r="BS66" s="7"/>
      <c r="BT66" s="7"/>
      <c r="BU66" s="7"/>
      <c r="BV66" s="7"/>
      <c r="BW66" s="7" t="s">
        <v>212</v>
      </c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 t="s">
        <v>11</v>
      </c>
      <c r="CJ66" s="7"/>
      <c r="CK66" s="7"/>
      <c r="CL66" s="7"/>
      <c r="CM66" s="7"/>
      <c r="CN66" s="7"/>
      <c r="CO66" s="7" t="s">
        <v>212</v>
      </c>
      <c r="CP66" s="7"/>
      <c r="CQ66" s="7"/>
      <c r="CR66" s="7"/>
      <c r="CS66" s="7" t="s">
        <v>213</v>
      </c>
      <c r="CT66" s="7"/>
      <c r="CU66" s="7"/>
      <c r="CV66" s="7"/>
      <c r="CW66" s="7"/>
      <c r="CX66" s="7"/>
      <c r="CY66" s="10">
        <f t="shared" si="115"/>
        <v>4</v>
      </c>
      <c r="CZ66" s="12">
        <f t="shared" si="116"/>
        <v>0</v>
      </c>
      <c r="DA66" s="10">
        <f t="shared" si="117"/>
        <v>0</v>
      </c>
      <c r="DB66" s="10">
        <f t="shared" si="118"/>
        <v>0</v>
      </c>
      <c r="DC66" s="10">
        <f t="shared" si="119"/>
        <v>0</v>
      </c>
      <c r="DD66" s="10">
        <f t="shared" si="120"/>
        <v>0</v>
      </c>
      <c r="DE66" s="10">
        <f t="shared" si="121"/>
        <v>0</v>
      </c>
      <c r="DF66" s="10">
        <f t="shared" si="122"/>
        <v>0</v>
      </c>
      <c r="DG66" s="10">
        <f t="shared" si="123"/>
        <v>0</v>
      </c>
      <c r="DH66" s="10">
        <f t="shared" si="124"/>
        <v>1</v>
      </c>
      <c r="DI66" s="10">
        <f t="shared" si="125"/>
        <v>0</v>
      </c>
      <c r="DJ66" s="10">
        <f t="shared" si="126"/>
        <v>0</v>
      </c>
      <c r="DK66" s="10">
        <f t="shared" si="127"/>
        <v>0</v>
      </c>
      <c r="DL66" s="10">
        <f t="shared" si="19"/>
        <v>4</v>
      </c>
      <c r="DM66" s="10">
        <f t="shared" si="128"/>
        <v>0</v>
      </c>
      <c r="DN66" s="10">
        <f t="shared" si="129"/>
        <v>0</v>
      </c>
      <c r="DO66" s="10">
        <f t="shared" si="130"/>
        <v>0</v>
      </c>
      <c r="DP66" s="10">
        <f t="shared" si="131"/>
        <v>0</v>
      </c>
      <c r="DQ66" s="10">
        <f t="shared" si="132"/>
        <v>0</v>
      </c>
      <c r="DR66" s="10">
        <f t="shared" si="133"/>
        <v>0</v>
      </c>
      <c r="DS66" s="10">
        <f t="shared" si="134"/>
        <v>0</v>
      </c>
      <c r="DT66" s="10">
        <f t="shared" si="135"/>
        <v>0</v>
      </c>
      <c r="DU66" s="10">
        <f t="shared" si="136"/>
        <v>0</v>
      </c>
    </row>
    <row r="67" spans="1:125" ht="18" customHeight="1" x14ac:dyDescent="0.2">
      <c r="A67" s="18"/>
      <c r="B67" s="19"/>
      <c r="C67" s="19"/>
      <c r="D67" s="19"/>
      <c r="E67" s="19"/>
      <c r="G67" s="31" t="s">
        <v>139</v>
      </c>
      <c r="H67" s="7"/>
      <c r="I67" s="7"/>
      <c r="J67" s="41"/>
      <c r="K67" s="41"/>
      <c r="L67" s="41"/>
      <c r="M67" s="41"/>
      <c r="N67" s="41"/>
      <c r="O67" s="41"/>
      <c r="P67" s="41"/>
      <c r="Q67" s="41" t="s">
        <v>212</v>
      </c>
      <c r="R67" s="41"/>
      <c r="S67" s="41"/>
      <c r="T67" s="41"/>
      <c r="U67" s="41"/>
      <c r="V67" s="41"/>
      <c r="W67" s="44"/>
      <c r="X67" s="7"/>
      <c r="Y67" s="7"/>
      <c r="Z67" s="7"/>
      <c r="AA67" s="7" t="s">
        <v>11</v>
      </c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 t="s">
        <v>212</v>
      </c>
      <c r="AN67" s="7"/>
      <c r="AO67" s="7"/>
      <c r="AP67" s="7"/>
      <c r="AQ67" s="7"/>
      <c r="AR67" s="7"/>
      <c r="AS67" s="7" t="s">
        <v>11</v>
      </c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 t="s">
        <v>11</v>
      </c>
      <c r="BN67" s="7"/>
      <c r="BO67" s="7"/>
      <c r="BP67" s="7"/>
      <c r="BQ67" s="7"/>
      <c r="BR67" s="7"/>
      <c r="BS67" s="7"/>
      <c r="BT67" s="7"/>
      <c r="BU67" s="7"/>
      <c r="BV67" s="7"/>
      <c r="BW67" s="7" t="s">
        <v>212</v>
      </c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 t="s">
        <v>11</v>
      </c>
      <c r="CJ67" s="7"/>
      <c r="CK67" s="7"/>
      <c r="CL67" s="7"/>
      <c r="CM67" s="7"/>
      <c r="CN67" s="7"/>
      <c r="CO67" s="7" t="s">
        <v>212</v>
      </c>
      <c r="CP67" s="7"/>
      <c r="CQ67" s="7"/>
      <c r="CR67" s="7"/>
      <c r="CS67" s="7" t="s">
        <v>213</v>
      </c>
      <c r="CT67" s="7"/>
      <c r="CU67" s="7"/>
      <c r="CV67" s="7"/>
      <c r="CW67" s="7"/>
      <c r="CX67" s="7"/>
      <c r="CY67" s="10">
        <f t="shared" si="115"/>
        <v>4</v>
      </c>
      <c r="CZ67" s="12">
        <f t="shared" si="116"/>
        <v>0</v>
      </c>
      <c r="DA67" s="10">
        <f t="shared" si="117"/>
        <v>0</v>
      </c>
      <c r="DB67" s="10">
        <f t="shared" si="118"/>
        <v>0</v>
      </c>
      <c r="DC67" s="10">
        <f t="shared" si="119"/>
        <v>0</v>
      </c>
      <c r="DD67" s="10">
        <f t="shared" si="120"/>
        <v>0</v>
      </c>
      <c r="DE67" s="10">
        <f t="shared" si="121"/>
        <v>0</v>
      </c>
      <c r="DF67" s="10">
        <f t="shared" si="122"/>
        <v>0</v>
      </c>
      <c r="DG67" s="10">
        <f t="shared" si="123"/>
        <v>0</v>
      </c>
      <c r="DH67" s="10">
        <f t="shared" si="124"/>
        <v>1</v>
      </c>
      <c r="DI67" s="10">
        <f t="shared" si="125"/>
        <v>0</v>
      </c>
      <c r="DJ67" s="10">
        <f t="shared" si="126"/>
        <v>0</v>
      </c>
      <c r="DK67" s="10">
        <f t="shared" si="127"/>
        <v>0</v>
      </c>
      <c r="DL67" s="10">
        <f t="shared" si="19"/>
        <v>4</v>
      </c>
      <c r="DM67" s="10">
        <f t="shared" si="128"/>
        <v>0</v>
      </c>
      <c r="DN67" s="10">
        <f t="shared" si="129"/>
        <v>0</v>
      </c>
      <c r="DO67" s="10">
        <f t="shared" si="130"/>
        <v>0</v>
      </c>
      <c r="DP67" s="10">
        <f t="shared" si="131"/>
        <v>0</v>
      </c>
      <c r="DQ67" s="10">
        <f t="shared" si="132"/>
        <v>0</v>
      </c>
      <c r="DR67" s="10">
        <f t="shared" si="133"/>
        <v>0</v>
      </c>
      <c r="DS67" s="10">
        <f t="shared" si="134"/>
        <v>0</v>
      </c>
      <c r="DT67" s="10">
        <f t="shared" si="135"/>
        <v>0</v>
      </c>
      <c r="DU67" s="10">
        <f t="shared" si="136"/>
        <v>0</v>
      </c>
    </row>
    <row r="68" spans="1:125" ht="18" customHeight="1" x14ac:dyDescent="0.2">
      <c r="A68" s="18"/>
      <c r="B68" s="19"/>
      <c r="C68" s="19"/>
      <c r="D68" s="19"/>
      <c r="E68" s="19"/>
      <c r="G68" s="32" t="s">
        <v>140</v>
      </c>
      <c r="H68" s="7"/>
      <c r="I68" s="7"/>
      <c r="J68" s="41"/>
      <c r="K68" s="41"/>
      <c r="L68" s="41"/>
      <c r="M68" s="41"/>
      <c r="N68" s="41"/>
      <c r="O68" s="41"/>
      <c r="P68" s="41"/>
      <c r="Q68" s="41" t="s">
        <v>212</v>
      </c>
      <c r="R68" s="41"/>
      <c r="S68" s="41"/>
      <c r="T68" s="41"/>
      <c r="U68" s="41"/>
      <c r="V68" s="41"/>
      <c r="W68" s="44"/>
      <c r="X68" s="7"/>
      <c r="Y68" s="7"/>
      <c r="Z68" s="7"/>
      <c r="AA68" s="7" t="s">
        <v>11</v>
      </c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 t="s">
        <v>212</v>
      </c>
      <c r="AN68" s="7"/>
      <c r="AO68" s="7"/>
      <c r="AP68" s="7"/>
      <c r="AQ68" s="7"/>
      <c r="AR68" s="7"/>
      <c r="AS68" s="7" t="s">
        <v>11</v>
      </c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 t="s">
        <v>11</v>
      </c>
      <c r="BN68" s="7"/>
      <c r="BO68" s="7"/>
      <c r="BP68" s="7"/>
      <c r="BQ68" s="7"/>
      <c r="BR68" s="7"/>
      <c r="BS68" s="7"/>
      <c r="BT68" s="7"/>
      <c r="BU68" s="7"/>
      <c r="BV68" s="7"/>
      <c r="BW68" s="7" t="s">
        <v>212</v>
      </c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 t="s">
        <v>11</v>
      </c>
      <c r="CJ68" s="7"/>
      <c r="CK68" s="7"/>
      <c r="CL68" s="7"/>
      <c r="CM68" s="7"/>
      <c r="CN68" s="7"/>
      <c r="CO68" s="7" t="s">
        <v>212</v>
      </c>
      <c r="CP68" s="7"/>
      <c r="CQ68" s="7"/>
      <c r="CR68" s="7"/>
      <c r="CS68" s="7" t="s">
        <v>213</v>
      </c>
      <c r="CT68" s="7"/>
      <c r="CU68" s="7"/>
      <c r="CV68" s="7"/>
      <c r="CW68" s="7"/>
      <c r="CX68" s="7"/>
      <c r="CY68" s="10">
        <f t="shared" si="115"/>
        <v>4</v>
      </c>
      <c r="CZ68" s="12">
        <f t="shared" si="116"/>
        <v>0</v>
      </c>
      <c r="DA68" s="10">
        <f t="shared" si="117"/>
        <v>0</v>
      </c>
      <c r="DB68" s="10">
        <f t="shared" si="118"/>
        <v>0</v>
      </c>
      <c r="DC68" s="10">
        <f t="shared" si="119"/>
        <v>0</v>
      </c>
      <c r="DD68" s="10">
        <f t="shared" si="120"/>
        <v>0</v>
      </c>
      <c r="DE68" s="10">
        <f t="shared" si="121"/>
        <v>0</v>
      </c>
      <c r="DF68" s="10">
        <f t="shared" si="122"/>
        <v>0</v>
      </c>
      <c r="DG68" s="10">
        <f t="shared" si="123"/>
        <v>0</v>
      </c>
      <c r="DH68" s="10">
        <f t="shared" si="124"/>
        <v>1</v>
      </c>
      <c r="DI68" s="10">
        <f t="shared" si="125"/>
        <v>0</v>
      </c>
      <c r="DJ68" s="10">
        <f t="shared" si="126"/>
        <v>0</v>
      </c>
      <c r="DK68" s="10">
        <f t="shared" si="127"/>
        <v>0</v>
      </c>
      <c r="DL68" s="10">
        <f t="shared" si="19"/>
        <v>4</v>
      </c>
      <c r="DM68" s="10">
        <f t="shared" si="128"/>
        <v>0</v>
      </c>
      <c r="DN68" s="10">
        <f t="shared" si="129"/>
        <v>0</v>
      </c>
      <c r="DO68" s="10">
        <f t="shared" si="130"/>
        <v>0</v>
      </c>
      <c r="DP68" s="10">
        <f t="shared" si="131"/>
        <v>0</v>
      </c>
      <c r="DQ68" s="10">
        <f t="shared" si="132"/>
        <v>0</v>
      </c>
      <c r="DR68" s="10">
        <f t="shared" si="133"/>
        <v>0</v>
      </c>
      <c r="DS68" s="10">
        <f t="shared" si="134"/>
        <v>0</v>
      </c>
      <c r="DT68" s="10">
        <f t="shared" si="135"/>
        <v>0</v>
      </c>
      <c r="DU68" s="10">
        <f t="shared" si="136"/>
        <v>0</v>
      </c>
    </row>
    <row r="69" spans="1:125" ht="18" customHeight="1" x14ac:dyDescent="0.2">
      <c r="A69" s="49"/>
      <c r="B69" s="45"/>
      <c r="C69" s="45"/>
      <c r="D69" s="45"/>
      <c r="G69" s="32" t="s">
        <v>141</v>
      </c>
      <c r="H69" s="7"/>
      <c r="I69" s="7"/>
      <c r="J69" s="41"/>
      <c r="K69" s="41"/>
      <c r="L69" s="41"/>
      <c r="M69" s="41"/>
      <c r="N69" s="41"/>
      <c r="O69" s="41"/>
      <c r="P69" s="41"/>
      <c r="Q69" s="41" t="s">
        <v>212</v>
      </c>
      <c r="R69" s="41"/>
      <c r="S69" s="41"/>
      <c r="T69" s="41"/>
      <c r="U69" s="41"/>
      <c r="V69" s="41"/>
      <c r="W69" s="44"/>
      <c r="X69" s="7"/>
      <c r="Y69" s="7"/>
      <c r="Z69" s="7"/>
      <c r="AA69" s="7" t="s">
        <v>11</v>
      </c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 t="s">
        <v>212</v>
      </c>
      <c r="AN69" s="7"/>
      <c r="AO69" s="7"/>
      <c r="AP69" s="7"/>
      <c r="AQ69" s="7"/>
      <c r="AR69" s="7"/>
      <c r="AS69" s="7" t="s">
        <v>11</v>
      </c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 t="s">
        <v>11</v>
      </c>
      <c r="BN69" s="7"/>
      <c r="BO69" s="7"/>
      <c r="BP69" s="7"/>
      <c r="BQ69" s="7"/>
      <c r="BR69" s="7"/>
      <c r="BS69" s="7"/>
      <c r="BT69" s="7"/>
      <c r="BU69" s="7"/>
      <c r="BV69" s="7"/>
      <c r="BW69" s="7" t="s">
        <v>212</v>
      </c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 t="s">
        <v>11</v>
      </c>
      <c r="CJ69" s="7"/>
      <c r="CK69" s="7"/>
      <c r="CL69" s="7"/>
      <c r="CM69" s="7"/>
      <c r="CN69" s="7"/>
      <c r="CO69" s="7" t="s">
        <v>212</v>
      </c>
      <c r="CP69" s="7"/>
      <c r="CQ69" s="7"/>
      <c r="CR69" s="7"/>
      <c r="CS69" s="7" t="s">
        <v>213</v>
      </c>
      <c r="CT69" s="7"/>
      <c r="CU69" s="7"/>
      <c r="CV69" s="7"/>
      <c r="CW69" s="7"/>
      <c r="CX69" s="7"/>
      <c r="CY69" s="10">
        <f t="shared" si="115"/>
        <v>4</v>
      </c>
      <c r="CZ69" s="12">
        <f t="shared" si="116"/>
        <v>0</v>
      </c>
      <c r="DA69" s="10">
        <f t="shared" si="117"/>
        <v>0</v>
      </c>
      <c r="DB69" s="10">
        <f t="shared" si="118"/>
        <v>0</v>
      </c>
      <c r="DC69" s="10">
        <f t="shared" si="119"/>
        <v>0</v>
      </c>
      <c r="DD69" s="10">
        <f t="shared" si="120"/>
        <v>0</v>
      </c>
      <c r="DE69" s="10">
        <f t="shared" si="121"/>
        <v>0</v>
      </c>
      <c r="DF69" s="10">
        <f t="shared" si="122"/>
        <v>0</v>
      </c>
      <c r="DG69" s="10">
        <f t="shared" si="123"/>
        <v>0</v>
      </c>
      <c r="DH69" s="10">
        <f t="shared" si="124"/>
        <v>1</v>
      </c>
      <c r="DI69" s="10">
        <f t="shared" si="125"/>
        <v>0</v>
      </c>
      <c r="DJ69" s="10">
        <f t="shared" si="126"/>
        <v>0</v>
      </c>
      <c r="DK69" s="10">
        <f t="shared" si="127"/>
        <v>0</v>
      </c>
      <c r="DL69" s="10">
        <f t="shared" si="19"/>
        <v>4</v>
      </c>
      <c r="DM69" s="10">
        <f t="shared" si="128"/>
        <v>0</v>
      </c>
      <c r="DN69" s="10">
        <f t="shared" si="129"/>
        <v>0</v>
      </c>
      <c r="DO69" s="10">
        <f t="shared" si="130"/>
        <v>0</v>
      </c>
      <c r="DP69" s="10">
        <f t="shared" si="131"/>
        <v>0</v>
      </c>
      <c r="DQ69" s="10">
        <f t="shared" si="132"/>
        <v>0</v>
      </c>
      <c r="DR69" s="10">
        <f t="shared" si="133"/>
        <v>0</v>
      </c>
      <c r="DS69" s="10">
        <f t="shared" si="134"/>
        <v>0</v>
      </c>
      <c r="DT69" s="10">
        <f t="shared" si="135"/>
        <v>0</v>
      </c>
      <c r="DU69" s="10">
        <f t="shared" si="136"/>
        <v>0</v>
      </c>
    </row>
    <row r="70" spans="1:125" ht="18" customHeight="1" x14ac:dyDescent="0.2">
      <c r="A70" s="49"/>
      <c r="B70" s="45"/>
      <c r="C70" s="45"/>
      <c r="D70" s="45"/>
      <c r="G70" s="32" t="s">
        <v>142</v>
      </c>
      <c r="H70" s="7"/>
      <c r="I70" s="7"/>
      <c r="J70" s="41"/>
      <c r="K70" s="41"/>
      <c r="L70" s="41"/>
      <c r="M70" s="41"/>
      <c r="N70" s="41"/>
      <c r="O70" s="41"/>
      <c r="P70" s="41"/>
      <c r="Q70" s="41" t="s">
        <v>212</v>
      </c>
      <c r="R70" s="41"/>
      <c r="S70" s="41"/>
      <c r="T70" s="41"/>
      <c r="U70" s="41"/>
      <c r="V70" s="41"/>
      <c r="W70" s="44"/>
      <c r="X70" s="7"/>
      <c r="Y70" s="7"/>
      <c r="Z70" s="7"/>
      <c r="AA70" s="7"/>
      <c r="AB70" s="7"/>
      <c r="AC70" s="7" t="s">
        <v>11</v>
      </c>
      <c r="AD70" s="7"/>
      <c r="AE70" s="7"/>
      <c r="AF70" s="7"/>
      <c r="AG70" s="7"/>
      <c r="AH70" s="7"/>
      <c r="AI70" s="7"/>
      <c r="AJ70" s="7"/>
      <c r="AK70" s="7"/>
      <c r="AL70" s="7"/>
      <c r="AM70" s="7" t="s">
        <v>212</v>
      </c>
      <c r="AN70" s="7"/>
      <c r="AO70" s="7"/>
      <c r="AP70" s="7"/>
      <c r="AQ70" s="7"/>
      <c r="AR70" s="7"/>
      <c r="AS70" s="7"/>
      <c r="AT70" s="7"/>
      <c r="AU70" s="7" t="s">
        <v>11</v>
      </c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 t="s">
        <v>11</v>
      </c>
      <c r="BN70" s="7"/>
      <c r="BO70" s="7"/>
      <c r="BP70" s="7"/>
      <c r="BQ70" s="7"/>
      <c r="BR70" s="7"/>
      <c r="BS70" s="7"/>
      <c r="BT70" s="7"/>
      <c r="BU70" s="7"/>
      <c r="BV70" s="7"/>
      <c r="BW70" s="7" t="s">
        <v>212</v>
      </c>
      <c r="BX70" s="7"/>
      <c r="BY70" s="7"/>
      <c r="BZ70" s="7"/>
      <c r="CA70" s="7"/>
      <c r="CB70" s="7"/>
      <c r="CC70" s="7"/>
      <c r="CD70" s="7"/>
      <c r="CE70" s="7"/>
      <c r="CF70" s="7" t="s">
        <v>11</v>
      </c>
      <c r="CG70" s="7"/>
      <c r="CH70" s="7"/>
      <c r="CI70" s="7"/>
      <c r="CJ70" s="7"/>
      <c r="CK70" s="7"/>
      <c r="CL70" s="7"/>
      <c r="CM70" s="7"/>
      <c r="CN70" s="7"/>
      <c r="CO70" s="7" t="s">
        <v>212</v>
      </c>
      <c r="CP70" s="7"/>
      <c r="CQ70" s="7"/>
      <c r="CR70" s="7"/>
      <c r="CS70" s="7" t="s">
        <v>213</v>
      </c>
      <c r="CT70" s="7"/>
      <c r="CU70" s="7"/>
      <c r="CV70" s="7"/>
      <c r="CW70" s="7"/>
      <c r="CX70" s="7"/>
      <c r="CY70" s="10">
        <f t="shared" si="115"/>
        <v>4</v>
      </c>
      <c r="CZ70" s="12">
        <f t="shared" si="116"/>
        <v>0</v>
      </c>
      <c r="DA70" s="10">
        <f t="shared" si="117"/>
        <v>0</v>
      </c>
      <c r="DB70" s="10">
        <f t="shared" si="118"/>
        <v>0</v>
      </c>
      <c r="DC70" s="10">
        <f t="shared" si="119"/>
        <v>0</v>
      </c>
      <c r="DD70" s="10">
        <f t="shared" si="120"/>
        <v>0</v>
      </c>
      <c r="DE70" s="10">
        <f t="shared" si="121"/>
        <v>0</v>
      </c>
      <c r="DF70" s="10">
        <f t="shared" si="122"/>
        <v>0</v>
      </c>
      <c r="DG70" s="10">
        <f t="shared" si="123"/>
        <v>0</v>
      </c>
      <c r="DH70" s="10">
        <f t="shared" si="124"/>
        <v>1</v>
      </c>
      <c r="DI70" s="10">
        <f t="shared" si="125"/>
        <v>0</v>
      </c>
      <c r="DJ70" s="10">
        <f t="shared" si="126"/>
        <v>0</v>
      </c>
      <c r="DK70" s="10">
        <f t="shared" si="127"/>
        <v>0</v>
      </c>
      <c r="DL70" s="10">
        <f t="shared" si="19"/>
        <v>4</v>
      </c>
      <c r="DM70" s="10">
        <f t="shared" si="128"/>
        <v>0</v>
      </c>
      <c r="DN70" s="10">
        <f t="shared" si="129"/>
        <v>0</v>
      </c>
      <c r="DO70" s="10">
        <f t="shared" si="130"/>
        <v>0</v>
      </c>
      <c r="DP70" s="10">
        <f t="shared" si="131"/>
        <v>0</v>
      </c>
      <c r="DQ70" s="10">
        <f t="shared" si="132"/>
        <v>0</v>
      </c>
      <c r="DR70" s="10">
        <f t="shared" si="133"/>
        <v>0</v>
      </c>
      <c r="DS70" s="10">
        <f t="shared" si="134"/>
        <v>0</v>
      </c>
      <c r="DT70" s="10">
        <f t="shared" si="135"/>
        <v>0</v>
      </c>
      <c r="DU70" s="10">
        <f t="shared" si="136"/>
        <v>0</v>
      </c>
    </row>
    <row r="71" spans="1:125" ht="18" customHeight="1" x14ac:dyDescent="0.2">
      <c r="A71" s="49"/>
      <c r="B71" s="45"/>
      <c r="C71" s="45"/>
      <c r="D71" s="45"/>
      <c r="G71" s="32" t="s">
        <v>143</v>
      </c>
      <c r="H71" s="7"/>
      <c r="I71" s="7"/>
      <c r="J71" s="41"/>
      <c r="K71" s="41"/>
      <c r="L71" s="41"/>
      <c r="M71" s="41"/>
      <c r="N71" s="41"/>
      <c r="O71" s="41"/>
      <c r="P71" s="41"/>
      <c r="Q71" s="41" t="s">
        <v>212</v>
      </c>
      <c r="R71" s="41"/>
      <c r="S71" s="41"/>
      <c r="T71" s="41"/>
      <c r="U71" s="44"/>
      <c r="V71" s="41"/>
      <c r="W71" s="41"/>
      <c r="X71" s="7"/>
      <c r="Y71" s="7"/>
      <c r="Z71" s="8"/>
      <c r="AA71" s="7"/>
      <c r="AB71" s="7"/>
      <c r="AC71" s="7"/>
      <c r="AD71" s="7"/>
      <c r="AE71" s="7" t="s">
        <v>11</v>
      </c>
      <c r="AF71" s="7"/>
      <c r="AG71" s="13"/>
      <c r="AH71" s="8"/>
      <c r="AI71" s="7"/>
      <c r="AJ71" s="7"/>
      <c r="AK71" s="7"/>
      <c r="AL71" s="7"/>
      <c r="AM71" s="7" t="s">
        <v>212</v>
      </c>
      <c r="AN71" s="7"/>
      <c r="AO71" s="7"/>
      <c r="AP71" s="7"/>
      <c r="AQ71" s="7"/>
      <c r="AR71" s="7" t="s">
        <v>11</v>
      </c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 t="s">
        <v>11</v>
      </c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 t="s">
        <v>212</v>
      </c>
      <c r="BX71" s="7"/>
      <c r="BY71" s="7"/>
      <c r="BZ71" s="7"/>
      <c r="CA71" s="7"/>
      <c r="CB71" s="7"/>
      <c r="CC71" s="7"/>
      <c r="CD71" s="7"/>
      <c r="CE71" s="7" t="s">
        <v>11</v>
      </c>
      <c r="CF71" s="7"/>
      <c r="CG71" s="7"/>
      <c r="CH71" s="7"/>
      <c r="CI71" s="7"/>
      <c r="CJ71" s="7"/>
      <c r="CK71" s="7"/>
      <c r="CL71" s="7"/>
      <c r="CM71" s="14"/>
      <c r="CN71" s="7"/>
      <c r="CO71" s="7" t="s">
        <v>212</v>
      </c>
      <c r="CP71" s="7"/>
      <c r="CQ71" s="14"/>
      <c r="CR71" s="7"/>
      <c r="CS71" s="7" t="s">
        <v>213</v>
      </c>
      <c r="CT71" s="7"/>
      <c r="CU71" s="7"/>
      <c r="CV71" s="7"/>
      <c r="CW71" s="7"/>
      <c r="CX71" s="7"/>
      <c r="CY71" s="10">
        <f t="shared" si="115"/>
        <v>4</v>
      </c>
      <c r="CZ71" s="12">
        <f t="shared" si="116"/>
        <v>0</v>
      </c>
      <c r="DA71" s="10">
        <f t="shared" si="117"/>
        <v>0</v>
      </c>
      <c r="DB71" s="10">
        <f t="shared" si="118"/>
        <v>0</v>
      </c>
      <c r="DC71" s="10">
        <f t="shared" si="119"/>
        <v>0</v>
      </c>
      <c r="DD71" s="10">
        <f t="shared" si="120"/>
        <v>0</v>
      </c>
      <c r="DE71" s="10">
        <f t="shared" si="121"/>
        <v>0</v>
      </c>
      <c r="DF71" s="10">
        <f t="shared" si="122"/>
        <v>0</v>
      </c>
      <c r="DG71" s="10">
        <f t="shared" si="123"/>
        <v>0</v>
      </c>
      <c r="DH71" s="10">
        <f t="shared" si="124"/>
        <v>1</v>
      </c>
      <c r="DI71" s="10">
        <f t="shared" si="125"/>
        <v>0</v>
      </c>
      <c r="DJ71" s="10">
        <f t="shared" si="126"/>
        <v>0</v>
      </c>
      <c r="DK71" s="10">
        <f t="shared" si="127"/>
        <v>0</v>
      </c>
      <c r="DL71" s="10">
        <f t="shared" si="19"/>
        <v>4</v>
      </c>
      <c r="DM71" s="10">
        <f t="shared" si="128"/>
        <v>0</v>
      </c>
      <c r="DN71" s="10">
        <f t="shared" si="129"/>
        <v>0</v>
      </c>
      <c r="DO71" s="10">
        <f t="shared" si="130"/>
        <v>0</v>
      </c>
      <c r="DP71" s="10">
        <f t="shared" si="131"/>
        <v>0</v>
      </c>
      <c r="DQ71" s="10">
        <f t="shared" si="132"/>
        <v>0</v>
      </c>
      <c r="DR71" s="10">
        <f t="shared" si="133"/>
        <v>0</v>
      </c>
      <c r="DS71" s="10">
        <f t="shared" si="134"/>
        <v>0</v>
      </c>
      <c r="DT71" s="10">
        <f t="shared" si="135"/>
        <v>0</v>
      </c>
      <c r="DU71" s="10">
        <f t="shared" si="136"/>
        <v>0</v>
      </c>
    </row>
    <row r="72" spans="1:125" ht="18" customHeight="1" x14ac:dyDescent="0.2">
      <c r="A72" s="49"/>
      <c r="B72" s="49"/>
      <c r="C72" s="49"/>
      <c r="D72" s="49"/>
      <c r="E72" s="3"/>
      <c r="G72" s="32" t="s">
        <v>144</v>
      </c>
      <c r="H72" s="7"/>
      <c r="I72" s="7"/>
      <c r="J72" s="41"/>
      <c r="K72" s="41"/>
      <c r="L72" s="41"/>
      <c r="M72" s="41"/>
      <c r="N72" s="41"/>
      <c r="O72" s="41"/>
      <c r="P72" s="41"/>
      <c r="Q72" s="41" t="s">
        <v>212</v>
      </c>
      <c r="R72" s="41"/>
      <c r="S72" s="41"/>
      <c r="T72" s="41"/>
      <c r="U72" s="44"/>
      <c r="V72" s="41"/>
      <c r="W72" s="41"/>
      <c r="X72" s="7"/>
      <c r="Y72" s="7"/>
      <c r="Z72" s="8"/>
      <c r="AA72" s="7"/>
      <c r="AB72" s="7" t="s">
        <v>11</v>
      </c>
      <c r="AC72" s="7"/>
      <c r="AD72" s="7"/>
      <c r="AE72" s="7"/>
      <c r="AF72" s="7"/>
      <c r="AG72" s="13"/>
      <c r="AH72" s="8"/>
      <c r="AI72" s="7"/>
      <c r="AJ72" s="7"/>
      <c r="AK72" s="7"/>
      <c r="AL72" s="7"/>
      <c r="AM72" s="7" t="s">
        <v>212</v>
      </c>
      <c r="AN72" s="7"/>
      <c r="AO72" s="7"/>
      <c r="AP72" s="7"/>
      <c r="AQ72" s="7"/>
      <c r="AR72" s="7"/>
      <c r="AS72" s="7"/>
      <c r="AT72" s="7" t="s">
        <v>11</v>
      </c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 t="s">
        <v>11</v>
      </c>
      <c r="BN72" s="7"/>
      <c r="BO72" s="7"/>
      <c r="BP72" s="7"/>
      <c r="BQ72" s="7"/>
      <c r="BR72" s="7"/>
      <c r="BS72" s="7"/>
      <c r="BT72" s="7"/>
      <c r="BU72" s="7"/>
      <c r="BV72" s="7"/>
      <c r="BW72" s="7" t="s">
        <v>212</v>
      </c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 t="s">
        <v>11</v>
      </c>
      <c r="CJ72" s="7"/>
      <c r="CK72" s="7"/>
      <c r="CL72" s="7"/>
      <c r="CM72" s="14"/>
      <c r="CN72" s="7"/>
      <c r="CO72" s="7" t="s">
        <v>212</v>
      </c>
      <c r="CP72" s="14"/>
      <c r="CQ72" s="7"/>
      <c r="CR72" s="7"/>
      <c r="CS72" s="7" t="s">
        <v>213</v>
      </c>
      <c r="CT72" s="7"/>
      <c r="CU72" s="7"/>
      <c r="CV72" s="7"/>
      <c r="CW72" s="7"/>
      <c r="CX72" s="7"/>
      <c r="CY72" s="10">
        <f t="shared" si="115"/>
        <v>4</v>
      </c>
      <c r="CZ72" s="12">
        <f t="shared" si="116"/>
        <v>0</v>
      </c>
      <c r="DA72" s="10">
        <f t="shared" si="117"/>
        <v>0</v>
      </c>
      <c r="DB72" s="10">
        <f t="shared" si="118"/>
        <v>0</v>
      </c>
      <c r="DC72" s="10">
        <f t="shared" si="119"/>
        <v>0</v>
      </c>
      <c r="DD72" s="10">
        <f t="shared" si="120"/>
        <v>0</v>
      </c>
      <c r="DE72" s="10">
        <f t="shared" si="121"/>
        <v>0</v>
      </c>
      <c r="DF72" s="10">
        <f t="shared" si="122"/>
        <v>0</v>
      </c>
      <c r="DG72" s="10">
        <f t="shared" si="123"/>
        <v>0</v>
      </c>
      <c r="DH72" s="10">
        <f t="shared" si="124"/>
        <v>1</v>
      </c>
      <c r="DI72" s="10">
        <f t="shared" si="125"/>
        <v>0</v>
      </c>
      <c r="DJ72" s="10">
        <f t="shared" si="126"/>
        <v>0</v>
      </c>
      <c r="DK72" s="10">
        <f t="shared" si="127"/>
        <v>0</v>
      </c>
      <c r="DL72" s="10">
        <f t="shared" si="19"/>
        <v>4</v>
      </c>
      <c r="DM72" s="10">
        <f t="shared" si="128"/>
        <v>0</v>
      </c>
      <c r="DN72" s="10">
        <f t="shared" si="129"/>
        <v>0</v>
      </c>
      <c r="DO72" s="10">
        <f t="shared" si="130"/>
        <v>0</v>
      </c>
      <c r="DP72" s="10">
        <f t="shared" si="131"/>
        <v>0</v>
      </c>
      <c r="DQ72" s="10">
        <f t="shared" si="132"/>
        <v>0</v>
      </c>
      <c r="DR72" s="10">
        <f t="shared" si="133"/>
        <v>0</v>
      </c>
      <c r="DS72" s="10">
        <f t="shared" si="134"/>
        <v>0</v>
      </c>
      <c r="DT72" s="10">
        <f t="shared" si="135"/>
        <v>0</v>
      </c>
      <c r="DU72" s="10">
        <f t="shared" si="136"/>
        <v>0</v>
      </c>
    </row>
    <row r="73" spans="1:125" ht="18" customHeight="1" x14ac:dyDescent="0.2">
      <c r="A73" s="49"/>
      <c r="B73" s="49"/>
      <c r="C73" s="49"/>
      <c r="D73" s="49"/>
      <c r="E73" s="3"/>
      <c r="G73" s="32" t="s">
        <v>145</v>
      </c>
      <c r="H73" s="7"/>
      <c r="I73" s="7"/>
      <c r="J73" s="41"/>
      <c r="K73" s="41"/>
      <c r="L73" s="41"/>
      <c r="M73" s="41"/>
      <c r="N73" s="41"/>
      <c r="O73" s="41"/>
      <c r="P73" s="41"/>
      <c r="Q73" s="41" t="s">
        <v>212</v>
      </c>
      <c r="R73" s="41"/>
      <c r="S73" s="41"/>
      <c r="T73" s="41"/>
      <c r="U73" s="44"/>
      <c r="V73" s="41"/>
      <c r="W73" s="41"/>
      <c r="X73" s="7"/>
      <c r="Y73" s="7"/>
      <c r="Z73" s="8" t="s">
        <v>11</v>
      </c>
      <c r="AA73" s="7"/>
      <c r="AB73" s="7"/>
      <c r="AC73" s="7"/>
      <c r="AD73" s="7"/>
      <c r="AE73" s="7"/>
      <c r="AF73" s="7"/>
      <c r="AG73" s="13"/>
      <c r="AH73" s="8"/>
      <c r="AI73" s="7"/>
      <c r="AJ73" s="7"/>
      <c r="AK73" s="7"/>
      <c r="AL73" s="7"/>
      <c r="AM73" s="7" t="s">
        <v>212</v>
      </c>
      <c r="AN73" s="7"/>
      <c r="AO73" s="7"/>
      <c r="AP73" s="7"/>
      <c r="AQ73" s="7"/>
      <c r="AR73" s="7"/>
      <c r="AS73" s="7" t="s">
        <v>11</v>
      </c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 t="s">
        <v>11</v>
      </c>
      <c r="BN73" s="7"/>
      <c r="BO73" s="7"/>
      <c r="BP73" s="7"/>
      <c r="BQ73" s="7"/>
      <c r="BR73" s="7"/>
      <c r="BS73" s="7"/>
      <c r="BT73" s="7"/>
      <c r="BU73" s="7"/>
      <c r="BV73" s="7"/>
      <c r="BW73" s="7" t="s">
        <v>212</v>
      </c>
      <c r="BX73" s="7"/>
      <c r="BY73" s="7"/>
      <c r="BZ73" s="7"/>
      <c r="CA73" s="7"/>
      <c r="CB73" s="7"/>
      <c r="CC73" s="7"/>
      <c r="CD73" s="7"/>
      <c r="CE73" s="7" t="s">
        <v>11</v>
      </c>
      <c r="CF73" s="7"/>
      <c r="CG73" s="7"/>
      <c r="CH73" s="7"/>
      <c r="CI73" s="7"/>
      <c r="CJ73" s="7"/>
      <c r="CK73" s="7"/>
      <c r="CL73" s="7"/>
      <c r="CM73" s="14"/>
      <c r="CN73" s="7"/>
      <c r="CO73" s="7" t="s">
        <v>212</v>
      </c>
      <c r="CP73" s="14"/>
      <c r="CQ73" s="7"/>
      <c r="CR73" s="7"/>
      <c r="CS73" s="7" t="s">
        <v>213</v>
      </c>
      <c r="CT73" s="7"/>
      <c r="CU73" s="7"/>
      <c r="CV73" s="7"/>
      <c r="CW73" s="7"/>
      <c r="CX73" s="7"/>
      <c r="CY73" s="10">
        <f t="shared" si="115"/>
        <v>4</v>
      </c>
      <c r="CZ73" s="12">
        <f t="shared" si="116"/>
        <v>0</v>
      </c>
      <c r="DA73" s="10">
        <f t="shared" si="117"/>
        <v>0</v>
      </c>
      <c r="DB73" s="10">
        <f t="shared" si="118"/>
        <v>0</v>
      </c>
      <c r="DC73" s="10">
        <f t="shared" si="119"/>
        <v>0</v>
      </c>
      <c r="DD73" s="10">
        <f t="shared" si="120"/>
        <v>0</v>
      </c>
      <c r="DE73" s="10">
        <f t="shared" si="121"/>
        <v>0</v>
      </c>
      <c r="DF73" s="10">
        <f t="shared" si="122"/>
        <v>0</v>
      </c>
      <c r="DG73" s="10">
        <f t="shared" si="123"/>
        <v>0</v>
      </c>
      <c r="DH73" s="10">
        <f t="shared" si="124"/>
        <v>1</v>
      </c>
      <c r="DI73" s="10">
        <f t="shared" si="125"/>
        <v>0</v>
      </c>
      <c r="DJ73" s="10">
        <f t="shared" si="126"/>
        <v>0</v>
      </c>
      <c r="DK73" s="10">
        <f t="shared" si="127"/>
        <v>0</v>
      </c>
      <c r="DL73" s="10">
        <f t="shared" ref="DL73:DL136" si="160">COUNTIF(H73:CX73,"АНГ")</f>
        <v>4</v>
      </c>
      <c r="DM73" s="10">
        <f t="shared" si="128"/>
        <v>0</v>
      </c>
      <c r="DN73" s="10">
        <f t="shared" si="129"/>
        <v>0</v>
      </c>
      <c r="DO73" s="10">
        <f t="shared" si="130"/>
        <v>0</v>
      </c>
      <c r="DP73" s="10">
        <f t="shared" si="131"/>
        <v>0</v>
      </c>
      <c r="DQ73" s="10">
        <f t="shared" si="132"/>
        <v>0</v>
      </c>
      <c r="DR73" s="10">
        <f t="shared" si="133"/>
        <v>0</v>
      </c>
      <c r="DS73" s="10">
        <f t="shared" si="134"/>
        <v>0</v>
      </c>
      <c r="DT73" s="10">
        <f t="shared" si="135"/>
        <v>0</v>
      </c>
      <c r="DU73" s="10">
        <f t="shared" si="136"/>
        <v>0</v>
      </c>
    </row>
    <row r="74" spans="1:125" ht="18" customHeight="1" x14ac:dyDescent="0.2">
      <c r="A74" s="49"/>
      <c r="B74" s="49"/>
      <c r="C74" s="49"/>
      <c r="D74" s="49"/>
      <c r="E74" s="3"/>
      <c r="G74" s="32" t="s">
        <v>41</v>
      </c>
      <c r="H74" s="7"/>
      <c r="I74" s="7"/>
      <c r="J74" s="41"/>
      <c r="K74" s="41"/>
      <c r="L74" s="41"/>
      <c r="M74" s="41"/>
      <c r="N74" s="41"/>
      <c r="O74" s="41"/>
      <c r="P74" s="41" t="s">
        <v>212</v>
      </c>
      <c r="Q74" s="41"/>
      <c r="S74" s="41"/>
      <c r="T74" s="41"/>
      <c r="U74" s="41"/>
      <c r="V74" s="41"/>
      <c r="W74" s="44"/>
      <c r="X74" s="7"/>
      <c r="Y74" s="7"/>
      <c r="Z74" s="7"/>
      <c r="AA74" s="7"/>
      <c r="AB74" s="8" t="s">
        <v>11</v>
      </c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 t="s">
        <v>212</v>
      </c>
      <c r="AO74" s="7"/>
      <c r="AP74" s="7"/>
      <c r="AQ74" s="7"/>
      <c r="AR74" s="14"/>
      <c r="AS74" s="7"/>
      <c r="AT74" s="7"/>
      <c r="AU74" s="7"/>
      <c r="AV74" s="7" t="s">
        <v>11</v>
      </c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 t="s">
        <v>212</v>
      </c>
      <c r="BL74" s="7"/>
      <c r="BM74" s="7"/>
      <c r="BN74" s="7"/>
      <c r="BO74" s="7"/>
      <c r="BP74" s="7"/>
      <c r="BQ74" s="7" t="s">
        <v>11</v>
      </c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 t="s">
        <v>212</v>
      </c>
      <c r="CI74" s="7" t="s">
        <v>11</v>
      </c>
      <c r="CJ74" s="7"/>
      <c r="CK74" s="7"/>
      <c r="CL74" s="7"/>
      <c r="CM74" s="14"/>
      <c r="CN74" s="7"/>
      <c r="CO74" s="7"/>
      <c r="CP74" s="7"/>
      <c r="CQ74" s="7"/>
      <c r="CR74" s="7"/>
      <c r="CS74" s="7"/>
      <c r="CT74" s="7" t="s">
        <v>213</v>
      </c>
      <c r="CU74" s="7"/>
      <c r="CV74" s="7"/>
      <c r="CW74" s="7"/>
      <c r="CX74" s="7"/>
      <c r="CY74" s="10">
        <f t="shared" si="115"/>
        <v>4</v>
      </c>
      <c r="CZ74" s="12">
        <f t="shared" si="116"/>
        <v>0</v>
      </c>
      <c r="DA74" s="10">
        <f t="shared" si="117"/>
        <v>0</v>
      </c>
      <c r="DB74" s="10">
        <f t="shared" si="118"/>
        <v>0</v>
      </c>
      <c r="DC74" s="10">
        <f t="shared" si="119"/>
        <v>0</v>
      </c>
      <c r="DD74" s="10">
        <f t="shared" si="120"/>
        <v>0</v>
      </c>
      <c r="DE74" s="10">
        <f t="shared" si="121"/>
        <v>0</v>
      </c>
      <c r="DF74" s="10">
        <f t="shared" si="122"/>
        <v>0</v>
      </c>
      <c r="DG74" s="10">
        <f t="shared" si="123"/>
        <v>0</v>
      </c>
      <c r="DH74" s="10">
        <f t="shared" si="124"/>
        <v>1</v>
      </c>
      <c r="DI74" s="10">
        <f t="shared" si="125"/>
        <v>0</v>
      </c>
      <c r="DJ74" s="10">
        <f t="shared" si="126"/>
        <v>0</v>
      </c>
      <c r="DK74" s="10">
        <f t="shared" si="127"/>
        <v>0</v>
      </c>
      <c r="DL74" s="10">
        <f t="shared" si="160"/>
        <v>4</v>
      </c>
      <c r="DM74" s="10">
        <f t="shared" si="128"/>
        <v>0</v>
      </c>
      <c r="DN74" s="10">
        <f t="shared" si="129"/>
        <v>0</v>
      </c>
      <c r="DO74" s="10">
        <f t="shared" si="130"/>
        <v>0</v>
      </c>
      <c r="DP74" s="10">
        <f t="shared" si="131"/>
        <v>0</v>
      </c>
      <c r="DQ74" s="10">
        <f t="shared" si="132"/>
        <v>0</v>
      </c>
      <c r="DR74" s="10">
        <f t="shared" si="133"/>
        <v>0</v>
      </c>
      <c r="DS74" s="10">
        <f t="shared" si="134"/>
        <v>0</v>
      </c>
      <c r="DT74" s="10">
        <f t="shared" si="135"/>
        <v>0</v>
      </c>
      <c r="DU74" s="10">
        <f t="shared" si="136"/>
        <v>0</v>
      </c>
    </row>
    <row r="75" spans="1:125" ht="18" customHeight="1" x14ac:dyDescent="0.2">
      <c r="A75" s="49"/>
      <c r="B75" s="49"/>
      <c r="C75" s="49"/>
      <c r="D75" s="49"/>
      <c r="E75" s="3"/>
      <c r="G75" s="32" t="s">
        <v>44</v>
      </c>
      <c r="H75" s="7"/>
      <c r="I75" s="7"/>
      <c r="J75" s="41"/>
      <c r="K75" s="41"/>
      <c r="L75" s="41"/>
      <c r="M75" s="41"/>
      <c r="N75" s="41"/>
      <c r="O75" s="41"/>
      <c r="P75" s="41" t="s">
        <v>212</v>
      </c>
      <c r="Q75" s="41"/>
      <c r="S75" s="41"/>
      <c r="T75" s="41"/>
      <c r="U75" s="41"/>
      <c r="V75" s="41"/>
      <c r="W75" s="44"/>
      <c r="X75" s="7"/>
      <c r="Y75" s="7"/>
      <c r="Z75" s="7" t="s">
        <v>11</v>
      </c>
      <c r="AA75" s="7"/>
      <c r="AB75" s="8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 t="s">
        <v>212</v>
      </c>
      <c r="AO75" s="7"/>
      <c r="AP75" s="7"/>
      <c r="AQ75" s="7"/>
      <c r="AR75" s="14"/>
      <c r="AS75" s="7"/>
      <c r="AT75" s="7" t="s">
        <v>11</v>
      </c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 t="s">
        <v>212</v>
      </c>
      <c r="BL75" s="7"/>
      <c r="BM75" s="7"/>
      <c r="BN75" s="7" t="s">
        <v>11</v>
      </c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 t="s">
        <v>11</v>
      </c>
      <c r="CG75" s="7"/>
      <c r="CH75" s="7" t="s">
        <v>212</v>
      </c>
      <c r="CI75" s="7"/>
      <c r="CJ75" s="7"/>
      <c r="CK75" s="7"/>
      <c r="CL75" s="7"/>
      <c r="CM75" s="14"/>
      <c r="CN75" s="7"/>
      <c r="CO75" s="7"/>
      <c r="CP75" s="7"/>
      <c r="CQ75" s="7"/>
      <c r="CR75" s="7"/>
      <c r="CS75" s="7"/>
      <c r="CT75" s="7" t="s">
        <v>213</v>
      </c>
      <c r="CU75" s="7"/>
      <c r="CV75" s="7"/>
      <c r="CW75" s="7"/>
      <c r="CX75" s="7"/>
      <c r="CY75" s="10">
        <f t="shared" si="115"/>
        <v>4</v>
      </c>
      <c r="CZ75" s="12">
        <f t="shared" si="116"/>
        <v>0</v>
      </c>
      <c r="DA75" s="10">
        <f t="shared" si="117"/>
        <v>0</v>
      </c>
      <c r="DB75" s="10">
        <f t="shared" si="118"/>
        <v>0</v>
      </c>
      <c r="DC75" s="10">
        <f t="shared" si="119"/>
        <v>0</v>
      </c>
      <c r="DD75" s="10">
        <f t="shared" si="120"/>
        <v>0</v>
      </c>
      <c r="DE75" s="10">
        <f t="shared" si="121"/>
        <v>0</v>
      </c>
      <c r="DF75" s="10">
        <f t="shared" si="122"/>
        <v>0</v>
      </c>
      <c r="DG75" s="10">
        <f t="shared" si="123"/>
        <v>0</v>
      </c>
      <c r="DH75" s="10">
        <f t="shared" si="124"/>
        <v>1</v>
      </c>
      <c r="DI75" s="10">
        <f t="shared" si="125"/>
        <v>0</v>
      </c>
      <c r="DJ75" s="10">
        <f t="shared" si="126"/>
        <v>0</v>
      </c>
      <c r="DK75" s="10">
        <f t="shared" si="127"/>
        <v>0</v>
      </c>
      <c r="DL75" s="10">
        <f t="shared" si="160"/>
        <v>4</v>
      </c>
      <c r="DM75" s="10">
        <f t="shared" si="128"/>
        <v>0</v>
      </c>
      <c r="DN75" s="10">
        <f t="shared" si="129"/>
        <v>0</v>
      </c>
      <c r="DO75" s="10">
        <f t="shared" si="130"/>
        <v>0</v>
      </c>
      <c r="DP75" s="10">
        <f t="shared" si="131"/>
        <v>0</v>
      </c>
      <c r="DQ75" s="10">
        <f t="shared" si="132"/>
        <v>0</v>
      </c>
      <c r="DR75" s="10">
        <f t="shared" si="133"/>
        <v>0</v>
      </c>
      <c r="DS75" s="10">
        <f t="shared" si="134"/>
        <v>0</v>
      </c>
      <c r="DT75" s="10">
        <f t="shared" si="135"/>
        <v>0</v>
      </c>
      <c r="DU75" s="10">
        <f t="shared" si="136"/>
        <v>0</v>
      </c>
    </row>
    <row r="76" spans="1:125" ht="18" customHeight="1" x14ac:dyDescent="0.25">
      <c r="A76" s="2"/>
      <c r="B76" s="6"/>
      <c r="C76" s="6"/>
      <c r="D76" s="6"/>
      <c r="E76" s="6"/>
      <c r="G76" s="32" t="s">
        <v>47</v>
      </c>
      <c r="H76" s="7"/>
      <c r="I76" s="7"/>
      <c r="J76" s="41"/>
      <c r="K76" s="41"/>
      <c r="L76" s="41"/>
      <c r="M76" s="41"/>
      <c r="N76" s="41"/>
      <c r="O76" s="41"/>
      <c r="P76" s="41" t="s">
        <v>212</v>
      </c>
      <c r="Q76" s="41"/>
      <c r="S76" s="41"/>
      <c r="T76" s="41"/>
      <c r="U76" s="41"/>
      <c r="V76" s="41"/>
      <c r="W76" s="44"/>
      <c r="X76" s="7"/>
      <c r="Y76" s="7"/>
      <c r="Z76" s="7" t="s">
        <v>11</v>
      </c>
      <c r="AA76" s="7"/>
      <c r="AB76" s="8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 t="s">
        <v>212</v>
      </c>
      <c r="AO76" s="7"/>
      <c r="AP76" s="7"/>
      <c r="AQ76" s="7"/>
      <c r="AR76" s="14"/>
      <c r="AS76" s="7"/>
      <c r="AT76" s="7" t="s">
        <v>11</v>
      </c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 t="s">
        <v>212</v>
      </c>
      <c r="BL76" s="7"/>
      <c r="BM76" s="7"/>
      <c r="BN76" s="7"/>
      <c r="BO76" s="7" t="s">
        <v>11</v>
      </c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 t="s">
        <v>212</v>
      </c>
      <c r="CI76" s="7"/>
      <c r="CJ76" s="7" t="s">
        <v>11</v>
      </c>
      <c r="CK76" s="7"/>
      <c r="CL76" s="7"/>
      <c r="CM76" s="14"/>
      <c r="CN76" s="7"/>
      <c r="CO76" s="7"/>
      <c r="CP76" s="7"/>
      <c r="CQ76" s="7"/>
      <c r="CR76" s="7"/>
      <c r="CS76" s="7"/>
      <c r="CT76" s="7" t="s">
        <v>213</v>
      </c>
      <c r="CU76" s="7"/>
      <c r="CV76" s="7"/>
      <c r="CW76" s="7"/>
      <c r="CX76" s="7"/>
      <c r="CY76" s="10">
        <f t="shared" si="115"/>
        <v>4</v>
      </c>
      <c r="CZ76" s="12">
        <f t="shared" si="116"/>
        <v>0</v>
      </c>
      <c r="DA76" s="10">
        <f t="shared" si="117"/>
        <v>0</v>
      </c>
      <c r="DB76" s="10">
        <f t="shared" si="118"/>
        <v>0</v>
      </c>
      <c r="DC76" s="10">
        <f t="shared" si="119"/>
        <v>0</v>
      </c>
      <c r="DD76" s="10">
        <f t="shared" si="120"/>
        <v>0</v>
      </c>
      <c r="DE76" s="10">
        <f t="shared" si="121"/>
        <v>0</v>
      </c>
      <c r="DF76" s="10">
        <f t="shared" si="122"/>
        <v>0</v>
      </c>
      <c r="DG76" s="10">
        <f t="shared" si="123"/>
        <v>0</v>
      </c>
      <c r="DH76" s="10">
        <f t="shared" si="124"/>
        <v>1</v>
      </c>
      <c r="DI76" s="10">
        <f t="shared" si="125"/>
        <v>0</v>
      </c>
      <c r="DJ76" s="10">
        <f t="shared" si="126"/>
        <v>0</v>
      </c>
      <c r="DK76" s="10">
        <f t="shared" si="127"/>
        <v>0</v>
      </c>
      <c r="DL76" s="10">
        <f t="shared" si="160"/>
        <v>4</v>
      </c>
      <c r="DM76" s="10">
        <f t="shared" si="128"/>
        <v>0</v>
      </c>
      <c r="DN76" s="10">
        <f t="shared" si="129"/>
        <v>0</v>
      </c>
      <c r="DO76" s="10">
        <f t="shared" si="130"/>
        <v>0</v>
      </c>
      <c r="DP76" s="10">
        <f t="shared" si="131"/>
        <v>0</v>
      </c>
      <c r="DQ76" s="10">
        <f t="shared" si="132"/>
        <v>0</v>
      </c>
      <c r="DR76" s="10">
        <f t="shared" si="133"/>
        <v>0</v>
      </c>
      <c r="DS76" s="10">
        <f t="shared" si="134"/>
        <v>0</v>
      </c>
      <c r="DT76" s="10">
        <f t="shared" si="135"/>
        <v>0</v>
      </c>
      <c r="DU76" s="10">
        <f t="shared" si="136"/>
        <v>0</v>
      </c>
    </row>
    <row r="77" spans="1:125" ht="18" customHeight="1" x14ac:dyDescent="0.25">
      <c r="A77" s="49"/>
      <c r="B77" s="6"/>
      <c r="C77" s="6"/>
      <c r="D77" s="6"/>
      <c r="E77" s="6"/>
      <c r="G77" s="33" t="s">
        <v>85</v>
      </c>
      <c r="H77" s="21"/>
      <c r="I77" s="7"/>
      <c r="J77" s="41"/>
      <c r="K77" s="41"/>
      <c r="L77" s="41"/>
      <c r="M77" s="41"/>
      <c r="N77" s="41"/>
      <c r="O77" s="41"/>
      <c r="P77" s="41" t="s">
        <v>212</v>
      </c>
      <c r="Q77" s="41"/>
      <c r="S77" s="41"/>
      <c r="T77" s="41"/>
      <c r="U77" s="41"/>
      <c r="V77" s="41"/>
      <c r="W77" s="41"/>
      <c r="X77" s="7"/>
      <c r="Y77" s="7"/>
      <c r="Z77" s="7" t="s">
        <v>11</v>
      </c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 t="s">
        <v>212</v>
      </c>
      <c r="AO77" s="7"/>
      <c r="AP77" s="7"/>
      <c r="AQ77" s="7"/>
      <c r="AR77" s="7"/>
      <c r="AS77" s="7"/>
      <c r="AT77" s="7" t="s">
        <v>11</v>
      </c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 t="s">
        <v>212</v>
      </c>
      <c r="BL77" s="7"/>
      <c r="BM77" s="7"/>
      <c r="BN77" s="13"/>
      <c r="BO77" s="7" t="s">
        <v>11</v>
      </c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 t="s">
        <v>212</v>
      </c>
      <c r="CI77" s="7"/>
      <c r="CJ77" s="7"/>
      <c r="CK77" s="7"/>
      <c r="CL77" s="7" t="s">
        <v>11</v>
      </c>
      <c r="CM77" s="7"/>
      <c r="CN77" s="7"/>
      <c r="CO77" s="7"/>
      <c r="CP77" s="7"/>
      <c r="CQ77" s="7"/>
      <c r="CR77" s="7"/>
      <c r="CS77" s="7"/>
      <c r="CT77" s="7" t="s">
        <v>213</v>
      </c>
      <c r="CU77" s="7"/>
      <c r="CV77" s="7"/>
      <c r="CW77" s="7"/>
      <c r="CX77" s="7"/>
      <c r="CY77" s="10">
        <f t="shared" si="115"/>
        <v>4</v>
      </c>
      <c r="CZ77" s="12">
        <f t="shared" si="116"/>
        <v>0</v>
      </c>
      <c r="DA77" s="10">
        <f t="shared" si="117"/>
        <v>0</v>
      </c>
      <c r="DB77" s="10">
        <f t="shared" si="118"/>
        <v>0</v>
      </c>
      <c r="DC77" s="10">
        <f t="shared" si="119"/>
        <v>0</v>
      </c>
      <c r="DD77" s="10">
        <f t="shared" si="120"/>
        <v>0</v>
      </c>
      <c r="DE77" s="10">
        <f t="shared" si="121"/>
        <v>0</v>
      </c>
      <c r="DF77" s="10">
        <f t="shared" si="122"/>
        <v>0</v>
      </c>
      <c r="DG77" s="10">
        <f t="shared" si="123"/>
        <v>0</v>
      </c>
      <c r="DH77" s="10">
        <f t="shared" si="124"/>
        <v>1</v>
      </c>
      <c r="DI77" s="10">
        <f t="shared" si="125"/>
        <v>0</v>
      </c>
      <c r="DJ77" s="10">
        <f t="shared" si="126"/>
        <v>0</v>
      </c>
      <c r="DK77" s="10">
        <f t="shared" si="127"/>
        <v>0</v>
      </c>
      <c r="DL77" s="10">
        <f t="shared" si="160"/>
        <v>4</v>
      </c>
      <c r="DM77" s="10">
        <f t="shared" si="128"/>
        <v>0</v>
      </c>
      <c r="DN77" s="10">
        <f t="shared" si="129"/>
        <v>0</v>
      </c>
      <c r="DO77" s="10">
        <f t="shared" si="130"/>
        <v>0</v>
      </c>
      <c r="DP77" s="10">
        <f t="shared" si="131"/>
        <v>0</v>
      </c>
      <c r="DQ77" s="10">
        <f t="shared" si="132"/>
        <v>0</v>
      </c>
      <c r="DR77" s="10">
        <f t="shared" si="133"/>
        <v>0</v>
      </c>
      <c r="DS77" s="10">
        <f t="shared" si="134"/>
        <v>0</v>
      </c>
      <c r="DT77" s="10">
        <f t="shared" si="135"/>
        <v>0</v>
      </c>
      <c r="DU77" s="10">
        <f t="shared" si="136"/>
        <v>0</v>
      </c>
    </row>
    <row r="78" spans="1:125" ht="18" customHeight="1" x14ac:dyDescent="0.25">
      <c r="A78" s="49"/>
      <c r="B78" s="6"/>
      <c r="C78" s="6"/>
      <c r="D78" s="6"/>
      <c r="E78" s="6"/>
      <c r="G78" s="34" t="s">
        <v>146</v>
      </c>
      <c r="H78" s="21"/>
      <c r="I78" s="7"/>
      <c r="J78" s="41"/>
      <c r="K78" s="41"/>
      <c r="L78" s="41"/>
      <c r="M78" s="41"/>
      <c r="N78" s="41"/>
      <c r="O78" s="41"/>
      <c r="P78" s="41" t="s">
        <v>212</v>
      </c>
      <c r="Q78" s="41"/>
      <c r="S78" s="41"/>
      <c r="T78" s="41"/>
      <c r="U78" s="41"/>
      <c r="V78" s="41"/>
      <c r="W78" s="41"/>
      <c r="X78" s="7"/>
      <c r="Y78" s="7"/>
      <c r="Z78" s="7"/>
      <c r="AA78" s="7"/>
      <c r="AB78" s="7"/>
      <c r="AC78" s="7"/>
      <c r="AD78" s="7" t="s">
        <v>11</v>
      </c>
      <c r="AE78" s="7"/>
      <c r="AF78" s="7"/>
      <c r="AG78" s="7"/>
      <c r="AH78" s="7"/>
      <c r="AI78" s="7"/>
      <c r="AJ78" s="7"/>
      <c r="AK78" s="7"/>
      <c r="AL78" s="7"/>
      <c r="AM78" s="7"/>
      <c r="AN78" s="7" t="s">
        <v>212</v>
      </c>
      <c r="AO78" s="7"/>
      <c r="AP78" s="7"/>
      <c r="AQ78" s="7"/>
      <c r="AR78" s="7"/>
      <c r="AS78" s="7"/>
      <c r="AT78" s="7"/>
      <c r="AU78" s="7"/>
      <c r="AV78" s="7" t="s">
        <v>11</v>
      </c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 t="s">
        <v>212</v>
      </c>
      <c r="BL78" s="7"/>
      <c r="BM78" s="7"/>
      <c r="BN78" s="13" t="s">
        <v>11</v>
      </c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 t="s">
        <v>11</v>
      </c>
      <c r="CG78" s="7"/>
      <c r="CH78" s="7" t="s">
        <v>212</v>
      </c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 t="s">
        <v>213</v>
      </c>
      <c r="CU78" s="7"/>
      <c r="CV78" s="7"/>
      <c r="CW78" s="7"/>
      <c r="CX78" s="7"/>
      <c r="CY78" s="10">
        <f t="shared" si="115"/>
        <v>4</v>
      </c>
      <c r="CZ78" s="12">
        <f t="shared" si="116"/>
        <v>0</v>
      </c>
      <c r="DA78" s="10">
        <f t="shared" si="117"/>
        <v>0</v>
      </c>
      <c r="DB78" s="10">
        <f t="shared" si="118"/>
        <v>0</v>
      </c>
      <c r="DC78" s="10">
        <f t="shared" si="119"/>
        <v>0</v>
      </c>
      <c r="DD78" s="10">
        <f t="shared" si="120"/>
        <v>0</v>
      </c>
      <c r="DE78" s="10">
        <f t="shared" si="121"/>
        <v>0</v>
      </c>
      <c r="DF78" s="10">
        <f t="shared" si="122"/>
        <v>0</v>
      </c>
      <c r="DG78" s="10">
        <f t="shared" si="123"/>
        <v>0</v>
      </c>
      <c r="DH78" s="10">
        <f t="shared" si="124"/>
        <v>1</v>
      </c>
      <c r="DI78" s="10">
        <f t="shared" si="125"/>
        <v>0</v>
      </c>
      <c r="DJ78" s="10">
        <f t="shared" si="126"/>
        <v>0</v>
      </c>
      <c r="DK78" s="10">
        <f t="shared" si="127"/>
        <v>0</v>
      </c>
      <c r="DL78" s="10">
        <f t="shared" si="160"/>
        <v>4</v>
      </c>
      <c r="DM78" s="10">
        <f t="shared" si="128"/>
        <v>0</v>
      </c>
      <c r="DN78" s="10">
        <f t="shared" si="129"/>
        <v>0</v>
      </c>
      <c r="DO78" s="10">
        <f t="shared" si="130"/>
        <v>0</v>
      </c>
      <c r="DP78" s="10">
        <f t="shared" si="131"/>
        <v>0</v>
      </c>
      <c r="DQ78" s="10">
        <f t="shared" si="132"/>
        <v>0</v>
      </c>
      <c r="DR78" s="10">
        <f t="shared" si="133"/>
        <v>0</v>
      </c>
      <c r="DS78" s="10">
        <f t="shared" si="134"/>
        <v>0</v>
      </c>
      <c r="DT78" s="10">
        <f t="shared" si="135"/>
        <v>0</v>
      </c>
      <c r="DU78" s="10">
        <f t="shared" si="136"/>
        <v>0</v>
      </c>
    </row>
    <row r="79" spans="1:125" ht="18" customHeight="1" x14ac:dyDescent="0.25">
      <c r="A79" s="49"/>
      <c r="B79" s="6"/>
      <c r="C79" s="6"/>
      <c r="D79" s="6"/>
      <c r="E79" s="6"/>
      <c r="G79" s="34" t="s">
        <v>147</v>
      </c>
      <c r="H79" s="21"/>
      <c r="I79" s="7"/>
      <c r="J79" s="41"/>
      <c r="K79" s="41"/>
      <c r="L79" s="41"/>
      <c r="M79" s="41"/>
      <c r="N79" s="41"/>
      <c r="O79" s="41"/>
      <c r="P79" s="41" t="s">
        <v>212</v>
      </c>
      <c r="Q79" s="41"/>
      <c r="S79" s="41"/>
      <c r="T79" s="41"/>
      <c r="U79" s="41"/>
      <c r="V79" s="41"/>
      <c r="W79" s="41"/>
      <c r="X79" s="7"/>
      <c r="Y79" s="7"/>
      <c r="Z79" s="7" t="s">
        <v>11</v>
      </c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 t="s">
        <v>212</v>
      </c>
      <c r="AO79" s="7"/>
      <c r="AP79" s="7"/>
      <c r="AQ79" s="7"/>
      <c r="AR79" s="7"/>
      <c r="AS79" s="7"/>
      <c r="AT79" s="7" t="s">
        <v>11</v>
      </c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 t="s">
        <v>212</v>
      </c>
      <c r="BL79" s="7"/>
      <c r="BM79" s="7"/>
      <c r="BN79" s="13"/>
      <c r="BO79" s="7" t="s">
        <v>11</v>
      </c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 t="s">
        <v>212</v>
      </c>
      <c r="CI79" s="7"/>
      <c r="CJ79" s="7"/>
      <c r="CK79" s="7"/>
      <c r="CL79" s="7" t="s">
        <v>11</v>
      </c>
      <c r="CM79" s="7"/>
      <c r="CN79" s="7"/>
      <c r="CO79" s="7"/>
      <c r="CP79" s="7"/>
      <c r="CQ79" s="7"/>
      <c r="CR79" s="7"/>
      <c r="CS79" s="7"/>
      <c r="CT79" s="7" t="s">
        <v>213</v>
      </c>
      <c r="CU79" s="7"/>
      <c r="CV79" s="7"/>
      <c r="CW79" s="7"/>
      <c r="CX79" s="7"/>
      <c r="CY79" s="10">
        <f t="shared" si="115"/>
        <v>4</v>
      </c>
      <c r="CZ79" s="12">
        <f t="shared" si="116"/>
        <v>0</v>
      </c>
      <c r="DA79" s="10">
        <f t="shared" si="117"/>
        <v>0</v>
      </c>
      <c r="DB79" s="10">
        <f t="shared" si="118"/>
        <v>0</v>
      </c>
      <c r="DC79" s="10">
        <f t="shared" si="119"/>
        <v>0</v>
      </c>
      <c r="DD79" s="10">
        <f t="shared" si="120"/>
        <v>0</v>
      </c>
      <c r="DE79" s="10">
        <f t="shared" si="121"/>
        <v>0</v>
      </c>
      <c r="DF79" s="10">
        <f t="shared" si="122"/>
        <v>0</v>
      </c>
      <c r="DG79" s="10">
        <f t="shared" si="123"/>
        <v>0</v>
      </c>
      <c r="DH79" s="10">
        <f t="shared" si="124"/>
        <v>1</v>
      </c>
      <c r="DI79" s="10">
        <f t="shared" si="125"/>
        <v>0</v>
      </c>
      <c r="DJ79" s="10">
        <f t="shared" si="126"/>
        <v>0</v>
      </c>
      <c r="DK79" s="10">
        <f t="shared" si="127"/>
        <v>0</v>
      </c>
      <c r="DL79" s="10">
        <f t="shared" si="160"/>
        <v>4</v>
      </c>
      <c r="DM79" s="10">
        <f t="shared" si="128"/>
        <v>0</v>
      </c>
      <c r="DN79" s="10">
        <f t="shared" si="129"/>
        <v>0</v>
      </c>
      <c r="DO79" s="10">
        <f t="shared" si="130"/>
        <v>0</v>
      </c>
      <c r="DP79" s="10">
        <f t="shared" si="131"/>
        <v>0</v>
      </c>
      <c r="DQ79" s="10">
        <f t="shared" si="132"/>
        <v>0</v>
      </c>
      <c r="DR79" s="10">
        <f t="shared" si="133"/>
        <v>0</v>
      </c>
      <c r="DS79" s="10">
        <f t="shared" si="134"/>
        <v>0</v>
      </c>
      <c r="DT79" s="10">
        <f t="shared" si="135"/>
        <v>0</v>
      </c>
      <c r="DU79" s="10">
        <f t="shared" si="136"/>
        <v>0</v>
      </c>
    </row>
    <row r="80" spans="1:125" ht="18" customHeight="1" x14ac:dyDescent="0.25">
      <c r="A80" s="2"/>
      <c r="B80" s="6"/>
      <c r="C80" s="6"/>
      <c r="D80" s="6"/>
      <c r="E80" s="6"/>
      <c r="G80" s="34" t="s">
        <v>148</v>
      </c>
      <c r="H80" s="21"/>
      <c r="I80" s="7"/>
      <c r="J80" s="41"/>
      <c r="K80" s="41"/>
      <c r="L80" s="41"/>
      <c r="M80" s="41"/>
      <c r="N80" s="41"/>
      <c r="O80" s="41"/>
      <c r="P80" s="41" t="s">
        <v>212</v>
      </c>
      <c r="Q80" s="41"/>
      <c r="S80" s="41"/>
      <c r="T80" s="41"/>
      <c r="U80" s="41"/>
      <c r="V80" s="41"/>
      <c r="W80" s="41"/>
      <c r="X80" s="7"/>
      <c r="Y80" s="7"/>
      <c r="Z80" s="7"/>
      <c r="AA80" s="7"/>
      <c r="AB80" s="7"/>
      <c r="AC80" s="7"/>
      <c r="AD80" s="7" t="s">
        <v>11</v>
      </c>
      <c r="AE80" s="7"/>
      <c r="AF80" s="7"/>
      <c r="AG80" s="7"/>
      <c r="AH80" s="7"/>
      <c r="AI80" s="7"/>
      <c r="AJ80" s="7"/>
      <c r="AK80" s="7"/>
      <c r="AL80" s="7"/>
      <c r="AM80" s="7"/>
      <c r="AN80" s="7" t="s">
        <v>212</v>
      </c>
      <c r="AO80" s="7"/>
      <c r="AP80" s="7"/>
      <c r="AQ80" s="7"/>
      <c r="AR80" s="7"/>
      <c r="AS80" s="7"/>
      <c r="AT80" s="7"/>
      <c r="AU80" s="7"/>
      <c r="AV80" s="7" t="s">
        <v>11</v>
      </c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 t="s">
        <v>212</v>
      </c>
      <c r="BL80" s="7"/>
      <c r="BM80" s="7"/>
      <c r="BN80" s="7" t="s">
        <v>11</v>
      </c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14"/>
      <c r="CC80" s="7"/>
      <c r="CD80" s="7"/>
      <c r="CE80" s="7"/>
      <c r="CF80" s="7"/>
      <c r="CG80" s="7"/>
      <c r="CH80" s="7" t="s">
        <v>212</v>
      </c>
      <c r="CI80" s="7"/>
      <c r="CJ80" s="7"/>
      <c r="CK80" s="7" t="s">
        <v>11</v>
      </c>
      <c r="CL80" s="7"/>
      <c r="CM80" s="7"/>
      <c r="CN80" s="7"/>
      <c r="CO80" s="7"/>
      <c r="CP80" s="7"/>
      <c r="CQ80" s="7"/>
      <c r="CR80" s="7"/>
      <c r="CS80" s="7"/>
      <c r="CT80" s="7" t="s">
        <v>213</v>
      </c>
      <c r="CU80" s="7"/>
      <c r="CV80" s="7"/>
      <c r="CW80" s="7"/>
      <c r="CX80" s="7"/>
      <c r="CY80" s="10">
        <f t="shared" si="115"/>
        <v>4</v>
      </c>
      <c r="CZ80" s="12">
        <f t="shared" si="116"/>
        <v>0</v>
      </c>
      <c r="DA80" s="10">
        <f t="shared" si="117"/>
        <v>0</v>
      </c>
      <c r="DB80" s="10">
        <f t="shared" si="118"/>
        <v>0</v>
      </c>
      <c r="DC80" s="10">
        <f t="shared" si="119"/>
        <v>0</v>
      </c>
      <c r="DD80" s="10">
        <f t="shared" si="120"/>
        <v>0</v>
      </c>
      <c r="DE80" s="10">
        <f t="shared" si="121"/>
        <v>0</v>
      </c>
      <c r="DF80" s="10">
        <f t="shared" si="122"/>
        <v>0</v>
      </c>
      <c r="DG80" s="10">
        <f t="shared" si="123"/>
        <v>0</v>
      </c>
      <c r="DH80" s="10">
        <f t="shared" si="124"/>
        <v>1</v>
      </c>
      <c r="DI80" s="10">
        <f t="shared" si="125"/>
        <v>0</v>
      </c>
      <c r="DJ80" s="10">
        <f t="shared" si="126"/>
        <v>0</v>
      </c>
      <c r="DK80" s="10">
        <f t="shared" si="127"/>
        <v>0</v>
      </c>
      <c r="DL80" s="10">
        <f t="shared" si="160"/>
        <v>4</v>
      </c>
      <c r="DM80" s="10">
        <f t="shared" si="128"/>
        <v>0</v>
      </c>
      <c r="DN80" s="10">
        <f t="shared" si="129"/>
        <v>0</v>
      </c>
      <c r="DO80" s="10">
        <f t="shared" si="130"/>
        <v>0</v>
      </c>
      <c r="DP80" s="10">
        <f t="shared" si="131"/>
        <v>0</v>
      </c>
      <c r="DQ80" s="10">
        <f t="shared" si="132"/>
        <v>0</v>
      </c>
      <c r="DR80" s="10">
        <f t="shared" si="133"/>
        <v>0</v>
      </c>
      <c r="DS80" s="10">
        <f t="shared" si="134"/>
        <v>0</v>
      </c>
      <c r="DT80" s="10">
        <f t="shared" si="135"/>
        <v>0</v>
      </c>
      <c r="DU80" s="10">
        <f t="shared" si="136"/>
        <v>0</v>
      </c>
    </row>
    <row r="81" spans="1:126" ht="18" customHeight="1" x14ac:dyDescent="0.25">
      <c r="A81" s="2"/>
      <c r="B81" s="6"/>
      <c r="C81" s="6"/>
      <c r="D81" s="6"/>
      <c r="E81" s="6"/>
      <c r="G81" s="58" t="s">
        <v>149</v>
      </c>
      <c r="H81" s="51"/>
      <c r="I81" s="51"/>
      <c r="J81" s="59"/>
      <c r="K81" s="59"/>
      <c r="L81" s="59"/>
      <c r="M81" s="59"/>
      <c r="N81" s="59"/>
      <c r="O81" s="59"/>
      <c r="P81" s="59" t="s">
        <v>212</v>
      </c>
      <c r="Q81" s="59"/>
      <c r="S81" s="59"/>
      <c r="T81" s="59"/>
      <c r="U81" s="59"/>
      <c r="V81" s="59"/>
      <c r="W81" s="59"/>
      <c r="X81" s="51"/>
      <c r="Y81" s="51"/>
      <c r="Z81" s="51" t="s">
        <v>11</v>
      </c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 t="s">
        <v>212</v>
      </c>
      <c r="AO81" s="51"/>
      <c r="AP81" s="51"/>
      <c r="AQ81" s="51"/>
      <c r="AR81" s="51"/>
      <c r="AS81" s="51" t="s">
        <v>11</v>
      </c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 t="s">
        <v>212</v>
      </c>
      <c r="BL81" s="51"/>
      <c r="BM81" s="51"/>
      <c r="BN81" s="51"/>
      <c r="BO81" s="51" t="s">
        <v>11</v>
      </c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60"/>
      <c r="CC81" s="51"/>
      <c r="CD81" s="51"/>
      <c r="CE81" s="51" t="s">
        <v>11</v>
      </c>
      <c r="CF81" s="51"/>
      <c r="CG81" s="51"/>
      <c r="CH81" s="51" t="s">
        <v>212</v>
      </c>
      <c r="CI81" s="51"/>
      <c r="CJ81" s="51"/>
      <c r="CK81" s="51"/>
      <c r="CL81" s="51"/>
      <c r="CM81" s="51"/>
      <c r="CN81" s="51"/>
      <c r="CO81" s="51"/>
      <c r="CP81" s="51"/>
      <c r="CQ81" s="51"/>
      <c r="CR81" s="51"/>
      <c r="CS81" s="51"/>
      <c r="CT81" s="51" t="s">
        <v>213</v>
      </c>
      <c r="CU81" s="51"/>
      <c r="CV81" s="51"/>
      <c r="CW81" s="51"/>
      <c r="CX81" s="51"/>
      <c r="CY81" s="61">
        <f t="shared" si="115"/>
        <v>4</v>
      </c>
      <c r="CZ81" s="62">
        <f t="shared" si="116"/>
        <v>0</v>
      </c>
      <c r="DA81" s="61">
        <f t="shared" si="117"/>
        <v>0</v>
      </c>
      <c r="DB81" s="61">
        <f t="shared" si="118"/>
        <v>0</v>
      </c>
      <c r="DC81" s="61">
        <f t="shared" si="119"/>
        <v>0</v>
      </c>
      <c r="DD81" s="61">
        <f t="shared" si="120"/>
        <v>0</v>
      </c>
      <c r="DE81" s="61">
        <f t="shared" si="121"/>
        <v>0</v>
      </c>
      <c r="DF81" s="61">
        <f t="shared" si="122"/>
        <v>0</v>
      </c>
      <c r="DG81" s="61">
        <f t="shared" si="123"/>
        <v>0</v>
      </c>
      <c r="DH81" s="61">
        <f t="shared" si="124"/>
        <v>1</v>
      </c>
      <c r="DI81" s="61">
        <f t="shared" si="125"/>
        <v>0</v>
      </c>
      <c r="DJ81" s="61">
        <f t="shared" si="126"/>
        <v>0</v>
      </c>
      <c r="DK81" s="61">
        <f t="shared" si="127"/>
        <v>0</v>
      </c>
      <c r="DL81" s="61">
        <f t="shared" si="160"/>
        <v>4</v>
      </c>
      <c r="DM81" s="61">
        <f t="shared" si="128"/>
        <v>0</v>
      </c>
      <c r="DN81" s="61">
        <f t="shared" si="129"/>
        <v>0</v>
      </c>
      <c r="DO81" s="61">
        <f t="shared" si="130"/>
        <v>0</v>
      </c>
      <c r="DP81" s="61">
        <f t="shared" si="131"/>
        <v>0</v>
      </c>
      <c r="DQ81" s="61">
        <f t="shared" si="132"/>
        <v>0</v>
      </c>
      <c r="DR81" s="61">
        <f t="shared" si="133"/>
        <v>0</v>
      </c>
      <c r="DS81" s="61">
        <f t="shared" si="134"/>
        <v>0</v>
      </c>
      <c r="DT81" s="61">
        <f t="shared" si="135"/>
        <v>0</v>
      </c>
      <c r="DU81" s="61">
        <f t="shared" si="136"/>
        <v>0</v>
      </c>
    </row>
    <row r="82" spans="1:126" s="38" customFormat="1" ht="15.75" customHeight="1" x14ac:dyDescent="0.25">
      <c r="A82" s="36"/>
      <c r="B82" s="37"/>
      <c r="C82" s="37"/>
      <c r="D82" s="37"/>
      <c r="E82" s="37"/>
      <c r="G82" s="34" t="s">
        <v>150</v>
      </c>
      <c r="H82" s="63"/>
      <c r="I82" s="63"/>
      <c r="J82" s="63"/>
      <c r="K82" s="63"/>
      <c r="L82" s="63"/>
      <c r="M82" s="63"/>
      <c r="N82" s="63"/>
      <c r="O82" s="63"/>
      <c r="P82" s="63" t="s">
        <v>212</v>
      </c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 t="s">
        <v>11</v>
      </c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7" t="s">
        <v>212</v>
      </c>
      <c r="AO82" s="63"/>
      <c r="AP82" s="63"/>
      <c r="AQ82" s="63"/>
      <c r="AR82" s="63"/>
      <c r="AS82" s="63"/>
      <c r="AT82" s="63"/>
      <c r="AU82" s="63"/>
      <c r="AV82" s="63" t="s">
        <v>11</v>
      </c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7" t="s">
        <v>212</v>
      </c>
      <c r="BL82" s="63"/>
      <c r="BM82" s="63"/>
      <c r="BN82" s="63"/>
      <c r="BO82" s="63"/>
      <c r="BP82" s="63"/>
      <c r="BQ82" s="63" t="s">
        <v>11</v>
      </c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7" t="s">
        <v>212</v>
      </c>
      <c r="CI82" s="63" t="s">
        <v>11</v>
      </c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 t="s">
        <v>213</v>
      </c>
      <c r="CU82" s="63"/>
      <c r="CV82" s="63"/>
      <c r="CW82" s="63"/>
      <c r="CX82" s="63"/>
      <c r="CY82" s="35">
        <f t="shared" si="115"/>
        <v>4</v>
      </c>
      <c r="CZ82" s="35">
        <f t="shared" si="116"/>
        <v>0</v>
      </c>
      <c r="DA82" s="35">
        <f t="shared" si="117"/>
        <v>0</v>
      </c>
      <c r="DB82" s="35">
        <f t="shared" si="118"/>
        <v>0</v>
      </c>
      <c r="DC82" s="35">
        <f t="shared" si="119"/>
        <v>0</v>
      </c>
      <c r="DD82" s="35">
        <f t="shared" si="120"/>
        <v>0</v>
      </c>
      <c r="DE82" s="35">
        <f t="shared" si="121"/>
        <v>0</v>
      </c>
      <c r="DF82" s="35">
        <f t="shared" si="122"/>
        <v>0</v>
      </c>
      <c r="DG82" s="35">
        <f t="shared" si="123"/>
        <v>0</v>
      </c>
      <c r="DH82" s="35">
        <f t="shared" si="124"/>
        <v>1</v>
      </c>
      <c r="DI82" s="35">
        <f t="shared" si="125"/>
        <v>0</v>
      </c>
      <c r="DJ82" s="35">
        <f t="shared" si="126"/>
        <v>0</v>
      </c>
      <c r="DK82" s="35">
        <f t="shared" si="127"/>
        <v>0</v>
      </c>
      <c r="DL82" s="10">
        <f t="shared" si="160"/>
        <v>4</v>
      </c>
      <c r="DM82" s="35">
        <f t="shared" si="128"/>
        <v>0</v>
      </c>
      <c r="DN82" s="35">
        <f t="shared" si="129"/>
        <v>0</v>
      </c>
      <c r="DO82" s="29">
        <f t="shared" si="130"/>
        <v>0</v>
      </c>
      <c r="DP82" s="29">
        <f t="shared" si="131"/>
        <v>0</v>
      </c>
      <c r="DQ82" s="29">
        <f t="shared" si="132"/>
        <v>0</v>
      </c>
      <c r="DR82" s="29">
        <f t="shared" si="133"/>
        <v>0</v>
      </c>
      <c r="DS82" s="29">
        <f t="shared" si="134"/>
        <v>0</v>
      </c>
      <c r="DT82" s="29">
        <f t="shared" si="135"/>
        <v>0</v>
      </c>
      <c r="DU82" s="81">
        <f t="shared" si="136"/>
        <v>0</v>
      </c>
    </row>
    <row r="83" spans="1:126" s="30" customFormat="1" ht="16.149999999999999" customHeight="1" x14ac:dyDescent="0.25">
      <c r="A83" s="39"/>
      <c r="B83" s="40"/>
      <c r="C83" s="40"/>
      <c r="D83" s="40"/>
      <c r="E83" s="40"/>
      <c r="F83" s="39"/>
      <c r="G83" s="34" t="s">
        <v>151</v>
      </c>
      <c r="H83" s="35"/>
      <c r="I83" s="35"/>
      <c r="J83" s="35"/>
      <c r="K83" s="35"/>
      <c r="L83" s="35"/>
      <c r="M83" s="35"/>
      <c r="N83" s="35"/>
      <c r="O83" s="35"/>
      <c r="P83" s="35" t="s">
        <v>212</v>
      </c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 t="s">
        <v>11</v>
      </c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7" t="s">
        <v>212</v>
      </c>
      <c r="AO83" s="35"/>
      <c r="AP83" s="35"/>
      <c r="AQ83" s="35"/>
      <c r="AR83" s="35"/>
      <c r="AS83" s="35"/>
      <c r="AT83" s="35"/>
      <c r="AU83" s="35" t="s">
        <v>11</v>
      </c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7" t="s">
        <v>212</v>
      </c>
      <c r="BL83" s="35"/>
      <c r="BM83" s="35" t="s">
        <v>11</v>
      </c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 t="s">
        <v>11</v>
      </c>
      <c r="CF83" s="35"/>
      <c r="CG83" s="35"/>
      <c r="CH83" s="7" t="s">
        <v>212</v>
      </c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 t="s">
        <v>213</v>
      </c>
      <c r="CU83" s="35"/>
      <c r="CV83" s="35"/>
      <c r="CW83" s="35"/>
      <c r="CX83" s="35"/>
      <c r="CY83" s="35">
        <f t="shared" si="115"/>
        <v>4</v>
      </c>
      <c r="CZ83" s="35">
        <f t="shared" si="116"/>
        <v>0</v>
      </c>
      <c r="DA83" s="35">
        <f t="shared" si="117"/>
        <v>0</v>
      </c>
      <c r="DB83" s="35">
        <f t="shared" si="118"/>
        <v>0</v>
      </c>
      <c r="DC83" s="35">
        <f t="shared" si="119"/>
        <v>0</v>
      </c>
      <c r="DD83" s="35">
        <f t="shared" si="120"/>
        <v>0</v>
      </c>
      <c r="DE83" s="35">
        <f t="shared" si="121"/>
        <v>0</v>
      </c>
      <c r="DF83" s="35">
        <f t="shared" si="122"/>
        <v>0</v>
      </c>
      <c r="DG83" s="35">
        <f t="shared" si="123"/>
        <v>0</v>
      </c>
      <c r="DH83" s="35">
        <f t="shared" si="124"/>
        <v>1</v>
      </c>
      <c r="DI83" s="35">
        <f t="shared" si="125"/>
        <v>0</v>
      </c>
      <c r="DJ83" s="35">
        <f t="shared" si="126"/>
        <v>0</v>
      </c>
      <c r="DK83" s="35">
        <f t="shared" si="127"/>
        <v>0</v>
      </c>
      <c r="DL83" s="10">
        <f t="shared" si="160"/>
        <v>4</v>
      </c>
      <c r="DM83" s="35">
        <f t="shared" si="128"/>
        <v>0</v>
      </c>
      <c r="DN83" s="35">
        <f t="shared" si="129"/>
        <v>0</v>
      </c>
      <c r="DO83" s="29">
        <f t="shared" si="130"/>
        <v>0</v>
      </c>
      <c r="DP83" s="29">
        <f t="shared" si="131"/>
        <v>0</v>
      </c>
      <c r="DQ83" s="29">
        <f t="shared" si="132"/>
        <v>0</v>
      </c>
      <c r="DR83" s="29">
        <f t="shared" si="133"/>
        <v>0</v>
      </c>
      <c r="DS83" s="29">
        <f t="shared" si="134"/>
        <v>0</v>
      </c>
      <c r="DT83" s="29">
        <f t="shared" si="135"/>
        <v>0</v>
      </c>
      <c r="DU83" s="35">
        <f t="shared" si="136"/>
        <v>0</v>
      </c>
      <c r="DV83" s="38"/>
    </row>
    <row r="84" spans="1:126" s="52" customFormat="1" ht="20.25" customHeight="1" x14ac:dyDescent="0.25">
      <c r="A84" s="49"/>
      <c r="B84" s="45"/>
      <c r="C84" s="45"/>
      <c r="D84" s="45"/>
      <c r="E84" s="45"/>
      <c r="F84" s="56"/>
      <c r="G84" s="35" t="s">
        <v>152</v>
      </c>
      <c r="H84" s="7"/>
      <c r="I84" s="7"/>
      <c r="J84" s="7"/>
      <c r="K84" s="7"/>
      <c r="L84" s="7"/>
      <c r="M84" s="7"/>
      <c r="N84" s="7"/>
      <c r="O84" s="7"/>
      <c r="P84" s="7" t="s">
        <v>212</v>
      </c>
      <c r="Q84" s="7"/>
      <c r="S84" s="7"/>
      <c r="T84" s="7"/>
      <c r="U84" s="7"/>
      <c r="V84" s="7"/>
      <c r="W84" s="7"/>
      <c r="X84" s="7"/>
      <c r="Y84" s="7"/>
      <c r="Z84" s="7" t="s">
        <v>11</v>
      </c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 t="s">
        <v>212</v>
      </c>
      <c r="AO84" s="7"/>
      <c r="AP84" s="7"/>
      <c r="AQ84" s="7"/>
      <c r="AR84" s="7"/>
      <c r="AS84" s="7"/>
      <c r="AT84" s="7"/>
      <c r="AU84" s="7" t="s">
        <v>11</v>
      </c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 t="s">
        <v>212</v>
      </c>
      <c r="BL84" s="7"/>
      <c r="BM84" s="7"/>
      <c r="BN84" s="7" t="s">
        <v>11</v>
      </c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 t="s">
        <v>212</v>
      </c>
      <c r="CI84" s="7"/>
      <c r="CJ84" s="7"/>
      <c r="CK84" s="7"/>
      <c r="CL84" s="7" t="s">
        <v>11</v>
      </c>
      <c r="CM84" s="7"/>
      <c r="CN84" s="7"/>
      <c r="CO84" s="7"/>
      <c r="CP84" s="7"/>
      <c r="CQ84" s="7"/>
      <c r="CR84" s="7"/>
      <c r="CS84" s="7"/>
      <c r="CT84" s="7" t="s">
        <v>213</v>
      </c>
      <c r="CU84" s="7"/>
      <c r="CV84" s="7"/>
      <c r="CW84" s="7"/>
      <c r="CX84" s="7"/>
      <c r="CY84" s="53">
        <f t="shared" si="115"/>
        <v>4</v>
      </c>
      <c r="CZ84" s="53">
        <f t="shared" si="116"/>
        <v>0</v>
      </c>
      <c r="DA84" s="53">
        <f t="shared" si="117"/>
        <v>0</v>
      </c>
      <c r="DB84" s="53">
        <f t="shared" si="118"/>
        <v>0</v>
      </c>
      <c r="DC84" s="53">
        <f t="shared" si="119"/>
        <v>0</v>
      </c>
      <c r="DD84" s="53">
        <f t="shared" si="120"/>
        <v>0</v>
      </c>
      <c r="DE84" s="53">
        <f t="shared" si="121"/>
        <v>0</v>
      </c>
      <c r="DF84" s="53">
        <f t="shared" si="122"/>
        <v>0</v>
      </c>
      <c r="DG84" s="53">
        <f t="shared" si="123"/>
        <v>0</v>
      </c>
      <c r="DH84" s="53">
        <f t="shared" si="124"/>
        <v>1</v>
      </c>
      <c r="DI84" s="53">
        <f t="shared" si="125"/>
        <v>0</v>
      </c>
      <c r="DJ84" s="53">
        <f t="shared" si="126"/>
        <v>0</v>
      </c>
      <c r="DK84" s="53">
        <f t="shared" si="127"/>
        <v>0</v>
      </c>
      <c r="DL84" s="10">
        <f t="shared" si="160"/>
        <v>4</v>
      </c>
      <c r="DM84" s="53">
        <f t="shared" si="128"/>
        <v>0</v>
      </c>
      <c r="DN84" s="53">
        <f t="shared" si="129"/>
        <v>0</v>
      </c>
      <c r="DO84" s="53">
        <f t="shared" si="130"/>
        <v>0</v>
      </c>
      <c r="DP84" s="53">
        <f t="shared" si="131"/>
        <v>0</v>
      </c>
      <c r="DQ84" s="53">
        <f t="shared" si="132"/>
        <v>0</v>
      </c>
      <c r="DR84" s="53">
        <f t="shared" si="133"/>
        <v>0</v>
      </c>
      <c r="DS84" s="53">
        <f t="shared" si="134"/>
        <v>0</v>
      </c>
      <c r="DT84" s="53">
        <f t="shared" si="135"/>
        <v>0</v>
      </c>
      <c r="DU84" s="82">
        <f t="shared" si="136"/>
        <v>0</v>
      </c>
      <c r="DV84" s="57"/>
    </row>
    <row r="85" spans="1:126" s="52" customFormat="1" ht="15.75" customHeight="1" x14ac:dyDescent="0.25">
      <c r="A85" s="49"/>
      <c r="B85" s="45"/>
      <c r="C85" s="45"/>
      <c r="D85" s="45"/>
      <c r="E85" s="45"/>
      <c r="F85" s="56"/>
      <c r="G85" s="55" t="s">
        <v>153</v>
      </c>
      <c r="H85" s="7"/>
      <c r="I85" s="7"/>
      <c r="J85" s="7"/>
      <c r="K85" s="7"/>
      <c r="L85" s="7"/>
      <c r="M85" s="7"/>
      <c r="N85" s="7"/>
      <c r="O85" s="7"/>
      <c r="P85" s="7" t="s">
        <v>212</v>
      </c>
      <c r="Q85" s="7"/>
      <c r="S85" s="7"/>
      <c r="T85" s="7"/>
      <c r="U85" s="7"/>
      <c r="V85" s="7"/>
      <c r="W85" s="7"/>
      <c r="X85" s="7"/>
      <c r="Y85" s="7"/>
      <c r="Z85" s="7" t="s">
        <v>11</v>
      </c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 t="s">
        <v>212</v>
      </c>
      <c r="AO85" s="7"/>
      <c r="AP85" s="7"/>
      <c r="AQ85" s="7"/>
      <c r="AR85" s="7"/>
      <c r="AS85" s="7"/>
      <c r="AT85" s="7"/>
      <c r="AU85" s="7" t="s">
        <v>11</v>
      </c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 t="s">
        <v>212</v>
      </c>
      <c r="BL85" s="7"/>
      <c r="BM85" s="7"/>
      <c r="BN85" s="7"/>
      <c r="BO85" s="7" t="s">
        <v>11</v>
      </c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 t="s">
        <v>11</v>
      </c>
      <c r="CH85" s="7" t="s">
        <v>212</v>
      </c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 t="s">
        <v>213</v>
      </c>
      <c r="CU85" s="7"/>
      <c r="CV85" s="7"/>
      <c r="CW85" s="7"/>
      <c r="CX85" s="7"/>
      <c r="CY85" s="35">
        <f t="shared" ref="CY85:CY148" si="161">COUNTIF(H85:CX85,"РУС")</f>
        <v>4</v>
      </c>
      <c r="CZ85" s="35">
        <f t="shared" ref="CZ85:CZ148" si="162">COUNTIF(H85:CX85,"МАТ")</f>
        <v>0</v>
      </c>
      <c r="DA85" s="35">
        <f t="shared" ref="DA85:DA148" si="163">COUNTIF(H85:CX85,"АЛГ")</f>
        <v>0</v>
      </c>
      <c r="DB85" s="35">
        <f t="shared" ref="DB85:DB148" si="164">COUNTIF(H85:CX85,"ГЕМ")</f>
        <v>0</v>
      </c>
      <c r="DC85" s="35">
        <f t="shared" ref="DC85:DC148" si="165">COUNTIF(H85:CX85,"ВИС")</f>
        <v>0</v>
      </c>
      <c r="DD85" s="35">
        <f t="shared" ref="DD85:DD148" si="166">COUNTIF(H85:CX85,"БИО")</f>
        <v>0</v>
      </c>
      <c r="DE85" s="35">
        <f t="shared" ref="DE85:DE148" si="167">COUNTIF(H85:CX85,"ГЕО")</f>
        <v>0</v>
      </c>
      <c r="DF85" s="35">
        <f t="shared" ref="DF85:DF148" si="168">COUNTIF(H85:CX85,"ИНФ")</f>
        <v>0</v>
      </c>
      <c r="DG85" s="35">
        <f t="shared" ref="DG85:DG148" si="169">COUNTIF(H85:CX85,"ИСТ")</f>
        <v>0</v>
      </c>
      <c r="DH85" s="35">
        <f t="shared" ref="DH85:DH148" si="170">COUNTIF(H85:CX85,"ЛИТ")</f>
        <v>1</v>
      </c>
      <c r="DI85" s="35">
        <f t="shared" ref="DI85:DI148" si="171">COUNTIF(H85:CX85,"ОБЩ")</f>
        <v>0</v>
      </c>
      <c r="DJ85" s="35">
        <f t="shared" ref="DJ85:DJ148" si="172">COUNTIF(H85:CX85,"ФИЗ")</f>
        <v>0</v>
      </c>
      <c r="DK85" s="35">
        <f t="shared" ref="DK85:DK148" si="173">COUNTIF(H85:CX85,"ХИМ")</f>
        <v>0</v>
      </c>
      <c r="DL85" s="10">
        <f t="shared" ref="DL85:DL148" si="174">COUNTIF(H85:CX85,"АНГ")</f>
        <v>4</v>
      </c>
      <c r="DM85" s="35">
        <f t="shared" ref="DM85:DM148" si="175">COUNTIF(H85:CX85,"НЕМ")</f>
        <v>0</v>
      </c>
      <c r="DN85" s="35">
        <f t="shared" ref="DN85:DN148" si="176">COUNTIF(H85:CX85,"ФРА")</f>
        <v>0</v>
      </c>
      <c r="DO85" s="29">
        <f t="shared" ref="DO85:DO148" si="177">COUNTIF(H85:CX85,"ОКР")</f>
        <v>0</v>
      </c>
      <c r="DP85" s="29">
        <f t="shared" ref="DP85:DP148" si="178">COUNTIF(H85:CX85,"ИЗО")</f>
        <v>0</v>
      </c>
      <c r="DQ85" s="29">
        <f t="shared" ref="DQ85:DQ148" si="179">COUNTIF(H85:CX85,"КУБ")</f>
        <v>0</v>
      </c>
      <c r="DR85" s="29">
        <f t="shared" ref="DR85:DR148" si="180">COUNTIF(H85:CX85,"МУЗ")</f>
        <v>0</v>
      </c>
      <c r="DS85" s="29">
        <f t="shared" ref="DS85:DS148" si="181">COUNTIF(H85:CX85,"ОБЗ")</f>
        <v>0</v>
      </c>
      <c r="DT85" s="29">
        <f t="shared" ref="DT85:DT148" si="182">COUNTIF(H85:CX85,"ТЕХ")</f>
        <v>0</v>
      </c>
      <c r="DU85" s="35">
        <f t="shared" ref="DU85:DU148" si="183">COUNTIF(H85:CX85,"ФЗР")</f>
        <v>0</v>
      </c>
      <c r="DV85" s="54"/>
    </row>
    <row r="86" spans="1:126" s="52" customFormat="1" ht="15.75" customHeight="1" x14ac:dyDescent="0.25">
      <c r="A86" s="49"/>
      <c r="B86" s="45"/>
      <c r="C86" s="45"/>
      <c r="D86" s="45"/>
      <c r="E86" s="45"/>
      <c r="F86" s="56"/>
      <c r="G86" s="55" t="s">
        <v>154</v>
      </c>
      <c r="H86" s="7"/>
      <c r="I86" s="7"/>
      <c r="J86" s="7"/>
      <c r="K86" s="7"/>
      <c r="L86" s="7"/>
      <c r="M86" s="7"/>
      <c r="N86" s="7"/>
      <c r="O86" s="7"/>
      <c r="P86" s="7" t="s">
        <v>212</v>
      </c>
      <c r="Q86" s="7"/>
      <c r="S86" s="7"/>
      <c r="T86" s="7"/>
      <c r="U86" s="7"/>
      <c r="V86" s="7"/>
      <c r="W86" s="7"/>
      <c r="X86" s="7"/>
      <c r="Y86" s="7"/>
      <c r="Z86" s="7"/>
      <c r="AA86" s="7"/>
      <c r="AB86" s="7" t="s">
        <v>11</v>
      </c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 t="s">
        <v>212</v>
      </c>
      <c r="AO86" s="7"/>
      <c r="AP86" s="7"/>
      <c r="AQ86" s="7"/>
      <c r="AR86" s="7"/>
      <c r="AS86" s="7"/>
      <c r="AT86" s="7"/>
      <c r="AU86" s="7" t="s">
        <v>11</v>
      </c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 t="s">
        <v>212</v>
      </c>
      <c r="BL86" s="7"/>
      <c r="BM86" s="7"/>
      <c r="BN86" s="7"/>
      <c r="BO86" s="7"/>
      <c r="BP86" s="7"/>
      <c r="BQ86" s="7" t="s">
        <v>11</v>
      </c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 t="s">
        <v>212</v>
      </c>
      <c r="CI86" s="7"/>
      <c r="CJ86" s="7" t="s">
        <v>11</v>
      </c>
      <c r="CK86" s="7"/>
      <c r="CL86" s="7"/>
      <c r="CM86" s="7"/>
      <c r="CN86" s="7"/>
      <c r="CO86" s="7"/>
      <c r="CP86" s="7"/>
      <c r="CQ86" s="7"/>
      <c r="CR86" s="7"/>
      <c r="CS86" s="7"/>
      <c r="CT86" s="7" t="s">
        <v>213</v>
      </c>
      <c r="CU86" s="7"/>
      <c r="CV86" s="7"/>
      <c r="CW86" s="7"/>
      <c r="CX86" s="7"/>
      <c r="CY86" s="53">
        <f t="shared" si="161"/>
        <v>4</v>
      </c>
      <c r="CZ86" s="53">
        <f t="shared" si="162"/>
        <v>0</v>
      </c>
      <c r="DA86" s="53">
        <f t="shared" si="163"/>
        <v>0</v>
      </c>
      <c r="DB86" s="53">
        <f t="shared" si="164"/>
        <v>0</v>
      </c>
      <c r="DC86" s="53">
        <f t="shared" si="165"/>
        <v>0</v>
      </c>
      <c r="DD86" s="53">
        <f t="shared" si="166"/>
        <v>0</v>
      </c>
      <c r="DE86" s="53">
        <f t="shared" si="167"/>
        <v>0</v>
      </c>
      <c r="DF86" s="53">
        <f t="shared" si="168"/>
        <v>0</v>
      </c>
      <c r="DG86" s="53">
        <f t="shared" si="169"/>
        <v>0</v>
      </c>
      <c r="DH86" s="53">
        <f t="shared" si="170"/>
        <v>1</v>
      </c>
      <c r="DI86" s="53">
        <f t="shared" si="171"/>
        <v>0</v>
      </c>
      <c r="DJ86" s="53">
        <f t="shared" si="172"/>
        <v>0</v>
      </c>
      <c r="DK86" s="53">
        <f t="shared" si="173"/>
        <v>0</v>
      </c>
      <c r="DL86" s="10">
        <f t="shared" si="174"/>
        <v>4</v>
      </c>
      <c r="DM86" s="53">
        <f t="shared" si="175"/>
        <v>0</v>
      </c>
      <c r="DN86" s="53">
        <f t="shared" si="176"/>
        <v>0</v>
      </c>
      <c r="DO86" s="53">
        <f t="shared" si="177"/>
        <v>0</v>
      </c>
      <c r="DP86" s="53">
        <f t="shared" si="178"/>
        <v>0</v>
      </c>
      <c r="DQ86" s="53">
        <f t="shared" si="179"/>
        <v>0</v>
      </c>
      <c r="DR86" s="53">
        <f t="shared" si="180"/>
        <v>0</v>
      </c>
      <c r="DS86" s="53">
        <f t="shared" si="181"/>
        <v>0</v>
      </c>
      <c r="DT86" s="53">
        <f t="shared" si="182"/>
        <v>0</v>
      </c>
      <c r="DU86" s="82">
        <f t="shared" si="183"/>
        <v>0</v>
      </c>
    </row>
    <row r="87" spans="1:126" s="52" customFormat="1" ht="15.75" customHeight="1" x14ac:dyDescent="0.2">
      <c r="A87" s="49"/>
      <c r="B87" s="45"/>
      <c r="C87" s="45"/>
      <c r="D87" s="45"/>
      <c r="E87" s="45"/>
      <c r="F87" s="56"/>
      <c r="G87" s="55" t="s">
        <v>155</v>
      </c>
      <c r="H87" s="7"/>
      <c r="I87" s="7"/>
      <c r="J87" s="7"/>
      <c r="K87" s="7"/>
      <c r="L87" s="7"/>
      <c r="M87" s="7"/>
      <c r="N87" s="7"/>
      <c r="O87" s="7"/>
      <c r="P87" s="7" t="s">
        <v>212</v>
      </c>
      <c r="Q87" s="7"/>
      <c r="S87" s="7"/>
      <c r="T87" s="7"/>
      <c r="U87" s="7"/>
      <c r="V87" s="7"/>
      <c r="W87" s="7"/>
      <c r="X87" s="7"/>
      <c r="Y87" s="7"/>
      <c r="Z87" s="7" t="s">
        <v>11</v>
      </c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 t="s">
        <v>212</v>
      </c>
      <c r="AO87" s="7"/>
      <c r="AP87" s="7"/>
      <c r="AQ87" s="7"/>
      <c r="AR87" s="7"/>
      <c r="AS87" s="7"/>
      <c r="AT87" s="7"/>
      <c r="AU87" s="7" t="s">
        <v>11</v>
      </c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 t="s">
        <v>212</v>
      </c>
      <c r="BL87" s="7"/>
      <c r="BM87" s="7"/>
      <c r="BN87" s="7"/>
      <c r="BO87" s="7" t="s">
        <v>11</v>
      </c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 t="s">
        <v>212</v>
      </c>
      <c r="CI87" s="7"/>
      <c r="CJ87" s="7"/>
      <c r="CK87" s="7" t="s">
        <v>11</v>
      </c>
      <c r="CL87" s="7"/>
      <c r="CM87" s="7"/>
      <c r="CN87" s="7"/>
      <c r="CO87" s="7"/>
      <c r="CP87" s="7"/>
      <c r="CQ87" s="7"/>
      <c r="CR87" s="7"/>
      <c r="CS87" s="7"/>
      <c r="CT87" s="7" t="s">
        <v>213</v>
      </c>
      <c r="CU87" s="7"/>
      <c r="CV87" s="7"/>
      <c r="CW87" s="7"/>
      <c r="CX87" s="7"/>
      <c r="CY87" s="35">
        <f t="shared" si="161"/>
        <v>4</v>
      </c>
      <c r="CZ87" s="35">
        <f t="shared" si="162"/>
        <v>0</v>
      </c>
      <c r="DA87" s="35">
        <f t="shared" si="163"/>
        <v>0</v>
      </c>
      <c r="DB87" s="35">
        <f t="shared" si="164"/>
        <v>0</v>
      </c>
      <c r="DC87" s="35">
        <f t="shared" si="165"/>
        <v>0</v>
      </c>
      <c r="DD87" s="35">
        <f t="shared" si="166"/>
        <v>0</v>
      </c>
      <c r="DE87" s="35">
        <f t="shared" si="167"/>
        <v>0</v>
      </c>
      <c r="DF87" s="35">
        <f t="shared" si="168"/>
        <v>0</v>
      </c>
      <c r="DG87" s="35">
        <f t="shared" si="169"/>
        <v>0</v>
      </c>
      <c r="DH87" s="35">
        <f t="shared" si="170"/>
        <v>1</v>
      </c>
      <c r="DI87" s="35">
        <f t="shared" si="171"/>
        <v>0</v>
      </c>
      <c r="DJ87" s="35">
        <f t="shared" si="172"/>
        <v>0</v>
      </c>
      <c r="DK87" s="35">
        <f t="shared" si="173"/>
        <v>0</v>
      </c>
      <c r="DL87" s="10">
        <f t="shared" si="174"/>
        <v>4</v>
      </c>
      <c r="DM87" s="35">
        <f t="shared" si="175"/>
        <v>0</v>
      </c>
      <c r="DN87" s="35">
        <f t="shared" si="176"/>
        <v>0</v>
      </c>
      <c r="DO87" s="29">
        <f t="shared" si="177"/>
        <v>0</v>
      </c>
      <c r="DP87" s="29">
        <f t="shared" si="178"/>
        <v>0</v>
      </c>
      <c r="DQ87" s="29">
        <f t="shared" si="179"/>
        <v>0</v>
      </c>
      <c r="DR87" s="29">
        <f t="shared" si="180"/>
        <v>0</v>
      </c>
      <c r="DS87" s="29">
        <f t="shared" si="181"/>
        <v>0</v>
      </c>
      <c r="DT87" s="29">
        <f t="shared" si="182"/>
        <v>0</v>
      </c>
      <c r="DU87" s="35">
        <f t="shared" si="183"/>
        <v>0</v>
      </c>
    </row>
    <row r="88" spans="1:126" s="52" customFormat="1" ht="15.75" customHeight="1" x14ac:dyDescent="0.25">
      <c r="A88" s="49"/>
      <c r="B88" s="45"/>
      <c r="C88" s="45"/>
      <c r="D88" s="45"/>
      <c r="E88" s="45"/>
      <c r="F88" s="56"/>
      <c r="G88" s="55" t="s">
        <v>156</v>
      </c>
      <c r="H88" s="7"/>
      <c r="I88" s="7"/>
      <c r="J88" s="7"/>
      <c r="K88" s="7"/>
      <c r="L88" s="7"/>
      <c r="M88" s="7"/>
      <c r="N88" s="7"/>
      <c r="O88" s="7"/>
      <c r="P88" s="7" t="s">
        <v>212</v>
      </c>
      <c r="Q88" s="7"/>
      <c r="S88" s="7"/>
      <c r="T88" s="7"/>
      <c r="U88" s="7"/>
      <c r="V88" s="7"/>
      <c r="W88" s="7"/>
      <c r="X88" s="7"/>
      <c r="Y88" s="7"/>
      <c r="Z88" s="7" t="s">
        <v>11</v>
      </c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 t="s">
        <v>212</v>
      </c>
      <c r="AO88" s="7"/>
      <c r="AP88" s="7"/>
      <c r="AQ88" s="7"/>
      <c r="AR88" s="7"/>
      <c r="AS88" s="7"/>
      <c r="AT88" s="7"/>
      <c r="AU88" s="7"/>
      <c r="AV88" s="7" t="s">
        <v>11</v>
      </c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 t="s">
        <v>212</v>
      </c>
      <c r="BL88" s="7"/>
      <c r="BM88" s="7"/>
      <c r="BN88" s="7" t="s">
        <v>11</v>
      </c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 t="s">
        <v>11</v>
      </c>
      <c r="CG88" s="7"/>
      <c r="CH88" s="7" t="s">
        <v>212</v>
      </c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 t="s">
        <v>213</v>
      </c>
      <c r="CU88" s="7"/>
      <c r="CV88" s="7"/>
      <c r="CW88" s="7"/>
      <c r="CX88" s="7"/>
      <c r="CY88" s="53">
        <f t="shared" si="161"/>
        <v>4</v>
      </c>
      <c r="CZ88" s="53">
        <f t="shared" si="162"/>
        <v>0</v>
      </c>
      <c r="DA88" s="53">
        <f t="shared" si="163"/>
        <v>0</v>
      </c>
      <c r="DB88" s="53">
        <f t="shared" si="164"/>
        <v>0</v>
      </c>
      <c r="DC88" s="53">
        <f t="shared" si="165"/>
        <v>0</v>
      </c>
      <c r="DD88" s="53">
        <f t="shared" si="166"/>
        <v>0</v>
      </c>
      <c r="DE88" s="53">
        <f t="shared" si="167"/>
        <v>0</v>
      </c>
      <c r="DF88" s="53">
        <f t="shared" si="168"/>
        <v>0</v>
      </c>
      <c r="DG88" s="53">
        <f t="shared" si="169"/>
        <v>0</v>
      </c>
      <c r="DH88" s="53">
        <f t="shared" si="170"/>
        <v>1</v>
      </c>
      <c r="DI88" s="53">
        <f t="shared" si="171"/>
        <v>0</v>
      </c>
      <c r="DJ88" s="53">
        <f t="shared" si="172"/>
        <v>0</v>
      </c>
      <c r="DK88" s="53">
        <f t="shared" si="173"/>
        <v>0</v>
      </c>
      <c r="DL88" s="10">
        <f t="shared" si="174"/>
        <v>4</v>
      </c>
      <c r="DM88" s="53">
        <f t="shared" si="175"/>
        <v>0</v>
      </c>
      <c r="DN88" s="53">
        <f t="shared" si="176"/>
        <v>0</v>
      </c>
      <c r="DO88" s="53">
        <f t="shared" si="177"/>
        <v>0</v>
      </c>
      <c r="DP88" s="53">
        <f t="shared" si="178"/>
        <v>0</v>
      </c>
      <c r="DQ88" s="53">
        <f t="shared" si="179"/>
        <v>0</v>
      </c>
      <c r="DR88" s="53">
        <f t="shared" si="180"/>
        <v>0</v>
      </c>
      <c r="DS88" s="53">
        <f t="shared" si="181"/>
        <v>0</v>
      </c>
      <c r="DT88" s="53">
        <f t="shared" si="182"/>
        <v>0</v>
      </c>
      <c r="DU88" s="82">
        <f t="shared" si="183"/>
        <v>0</v>
      </c>
    </row>
    <row r="89" spans="1:126" s="52" customFormat="1" ht="15.75" customHeight="1" x14ac:dyDescent="0.2">
      <c r="A89" s="49"/>
      <c r="B89" s="45"/>
      <c r="C89" s="45"/>
      <c r="D89" s="45"/>
      <c r="E89" s="45"/>
      <c r="F89" s="56"/>
      <c r="G89" s="55" t="s">
        <v>157</v>
      </c>
      <c r="H89" s="7"/>
      <c r="I89" s="7"/>
      <c r="J89" s="7"/>
      <c r="K89" s="7"/>
      <c r="L89" s="7"/>
      <c r="M89" s="7"/>
      <c r="N89" s="7"/>
      <c r="O89" s="7"/>
      <c r="P89" s="7" t="s">
        <v>212</v>
      </c>
      <c r="Q89" s="7"/>
      <c r="S89" s="7"/>
      <c r="T89" s="7"/>
      <c r="U89" s="7"/>
      <c r="V89" s="7"/>
      <c r="W89" s="7"/>
      <c r="X89" s="7"/>
      <c r="Y89" s="7"/>
      <c r="Z89" s="7" t="s">
        <v>11</v>
      </c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 t="s">
        <v>212</v>
      </c>
      <c r="AO89" s="7"/>
      <c r="AP89" s="7"/>
      <c r="AQ89" s="7"/>
      <c r="AR89" s="7"/>
      <c r="AS89" s="7"/>
      <c r="AT89" s="7"/>
      <c r="AU89" s="7" t="s">
        <v>11</v>
      </c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 t="s">
        <v>212</v>
      </c>
      <c r="BL89" s="7"/>
      <c r="BM89" s="7"/>
      <c r="BN89" s="7" t="s">
        <v>11</v>
      </c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 t="s">
        <v>11</v>
      </c>
      <c r="CG89" s="7"/>
      <c r="CH89" s="7" t="s">
        <v>212</v>
      </c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 t="s">
        <v>213</v>
      </c>
      <c r="CU89" s="7"/>
      <c r="CV89" s="7"/>
      <c r="CW89" s="7"/>
      <c r="CX89" s="7"/>
      <c r="CY89" s="35">
        <f t="shared" si="161"/>
        <v>4</v>
      </c>
      <c r="CZ89" s="35">
        <f t="shared" si="162"/>
        <v>0</v>
      </c>
      <c r="DA89" s="35">
        <f t="shared" si="163"/>
        <v>0</v>
      </c>
      <c r="DB89" s="35">
        <f t="shared" si="164"/>
        <v>0</v>
      </c>
      <c r="DC89" s="35">
        <f t="shared" si="165"/>
        <v>0</v>
      </c>
      <c r="DD89" s="35">
        <f t="shared" si="166"/>
        <v>0</v>
      </c>
      <c r="DE89" s="35">
        <f t="shared" si="167"/>
        <v>0</v>
      </c>
      <c r="DF89" s="35">
        <f t="shared" si="168"/>
        <v>0</v>
      </c>
      <c r="DG89" s="35">
        <f t="shared" si="169"/>
        <v>0</v>
      </c>
      <c r="DH89" s="35">
        <f t="shared" si="170"/>
        <v>1</v>
      </c>
      <c r="DI89" s="35">
        <f t="shared" si="171"/>
        <v>0</v>
      </c>
      <c r="DJ89" s="35">
        <f t="shared" si="172"/>
        <v>0</v>
      </c>
      <c r="DK89" s="35">
        <f t="shared" si="173"/>
        <v>0</v>
      </c>
      <c r="DL89" s="10">
        <f t="shared" si="174"/>
        <v>4</v>
      </c>
      <c r="DM89" s="35">
        <f t="shared" si="175"/>
        <v>0</v>
      </c>
      <c r="DN89" s="35">
        <f t="shared" si="176"/>
        <v>0</v>
      </c>
      <c r="DO89" s="29">
        <f t="shared" si="177"/>
        <v>0</v>
      </c>
      <c r="DP89" s="29">
        <f t="shared" si="178"/>
        <v>0</v>
      </c>
      <c r="DQ89" s="29">
        <f t="shared" si="179"/>
        <v>0</v>
      </c>
      <c r="DR89" s="29">
        <f t="shared" si="180"/>
        <v>0</v>
      </c>
      <c r="DS89" s="29">
        <f t="shared" si="181"/>
        <v>0</v>
      </c>
      <c r="DT89" s="29">
        <f t="shared" si="182"/>
        <v>0</v>
      </c>
      <c r="DU89" s="35">
        <f t="shared" si="183"/>
        <v>0</v>
      </c>
    </row>
    <row r="90" spans="1:126" s="52" customFormat="1" ht="15.75" customHeight="1" x14ac:dyDescent="0.25">
      <c r="A90" s="49"/>
      <c r="B90" s="45"/>
      <c r="C90" s="45"/>
      <c r="D90" s="45"/>
      <c r="E90" s="45"/>
      <c r="F90" s="56"/>
      <c r="G90" s="55" t="s">
        <v>158</v>
      </c>
      <c r="H90" s="7"/>
      <c r="I90" s="7"/>
      <c r="J90" s="7"/>
      <c r="K90" s="7"/>
      <c r="L90" s="7"/>
      <c r="M90" s="7"/>
      <c r="N90" s="7"/>
      <c r="O90" s="7"/>
      <c r="P90" s="7" t="s">
        <v>212</v>
      </c>
      <c r="Q90" s="7"/>
      <c r="S90" s="7"/>
      <c r="T90" s="7"/>
      <c r="U90" s="7"/>
      <c r="V90" s="7"/>
      <c r="W90" s="7"/>
      <c r="X90" s="7"/>
      <c r="Y90" s="7"/>
      <c r="Z90" s="7" t="s">
        <v>11</v>
      </c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 t="s">
        <v>212</v>
      </c>
      <c r="AO90" s="7"/>
      <c r="AP90" s="7"/>
      <c r="AQ90" s="7"/>
      <c r="AR90" s="7"/>
      <c r="AS90" s="7"/>
      <c r="AT90" s="7"/>
      <c r="AU90" s="7" t="s">
        <v>11</v>
      </c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 t="s">
        <v>212</v>
      </c>
      <c r="BL90" s="7"/>
      <c r="BM90" s="7" t="s">
        <v>11</v>
      </c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 t="s">
        <v>11</v>
      </c>
      <c r="CF90" s="7"/>
      <c r="CG90" s="7"/>
      <c r="CH90" s="7" t="s">
        <v>212</v>
      </c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 t="s">
        <v>213</v>
      </c>
      <c r="CU90" s="7"/>
      <c r="CV90" s="7"/>
      <c r="CW90" s="7"/>
      <c r="CX90" s="7"/>
      <c r="CY90" s="53">
        <f t="shared" si="161"/>
        <v>4</v>
      </c>
      <c r="CZ90" s="53">
        <f t="shared" si="162"/>
        <v>0</v>
      </c>
      <c r="DA90" s="53">
        <f t="shared" si="163"/>
        <v>0</v>
      </c>
      <c r="DB90" s="53">
        <f t="shared" si="164"/>
        <v>0</v>
      </c>
      <c r="DC90" s="53">
        <f t="shared" si="165"/>
        <v>0</v>
      </c>
      <c r="DD90" s="53">
        <f t="shared" si="166"/>
        <v>0</v>
      </c>
      <c r="DE90" s="53">
        <f t="shared" si="167"/>
        <v>0</v>
      </c>
      <c r="DF90" s="53">
        <f t="shared" si="168"/>
        <v>0</v>
      </c>
      <c r="DG90" s="53">
        <f t="shared" si="169"/>
        <v>0</v>
      </c>
      <c r="DH90" s="53">
        <f t="shared" si="170"/>
        <v>1</v>
      </c>
      <c r="DI90" s="53">
        <f t="shared" si="171"/>
        <v>0</v>
      </c>
      <c r="DJ90" s="53">
        <f t="shared" si="172"/>
        <v>0</v>
      </c>
      <c r="DK90" s="53">
        <f t="shared" si="173"/>
        <v>0</v>
      </c>
      <c r="DL90" s="10">
        <f t="shared" si="174"/>
        <v>4</v>
      </c>
      <c r="DM90" s="53">
        <f t="shared" si="175"/>
        <v>0</v>
      </c>
      <c r="DN90" s="53">
        <f t="shared" si="176"/>
        <v>0</v>
      </c>
      <c r="DO90" s="53">
        <f t="shared" si="177"/>
        <v>0</v>
      </c>
      <c r="DP90" s="53">
        <f t="shared" si="178"/>
        <v>0</v>
      </c>
      <c r="DQ90" s="53">
        <f t="shared" si="179"/>
        <v>0</v>
      </c>
      <c r="DR90" s="53">
        <f t="shared" si="180"/>
        <v>0</v>
      </c>
      <c r="DS90" s="53">
        <f t="shared" si="181"/>
        <v>0</v>
      </c>
      <c r="DT90" s="53">
        <f t="shared" si="182"/>
        <v>0</v>
      </c>
      <c r="DU90" s="82">
        <f t="shared" si="183"/>
        <v>0</v>
      </c>
    </row>
    <row r="91" spans="1:126" s="52" customFormat="1" ht="15.75" customHeight="1" x14ac:dyDescent="0.2">
      <c r="A91" s="49"/>
      <c r="B91" s="45"/>
      <c r="C91" s="45"/>
      <c r="D91" s="45"/>
      <c r="E91" s="45"/>
      <c r="F91" s="56"/>
      <c r="G91" s="55" t="s">
        <v>159</v>
      </c>
      <c r="H91" s="7"/>
      <c r="I91" s="7"/>
      <c r="J91" s="7"/>
      <c r="K91" s="7"/>
      <c r="L91" s="7"/>
      <c r="M91" s="7"/>
      <c r="N91" s="7"/>
      <c r="O91" s="7"/>
      <c r="P91" s="7" t="s">
        <v>212</v>
      </c>
      <c r="Q91" s="7"/>
      <c r="S91" s="7"/>
      <c r="T91" s="7"/>
      <c r="U91" s="7"/>
      <c r="V91" s="7"/>
      <c r="W91" s="7"/>
      <c r="X91" s="7"/>
      <c r="Y91" s="7"/>
      <c r="Z91" s="7" t="s">
        <v>11</v>
      </c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 t="s">
        <v>212</v>
      </c>
      <c r="AO91" s="7"/>
      <c r="AP91" s="7"/>
      <c r="AQ91" s="7"/>
      <c r="AR91" s="7"/>
      <c r="AS91" s="7"/>
      <c r="AT91" s="7"/>
      <c r="AU91" s="7" t="s">
        <v>11</v>
      </c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 t="s">
        <v>212</v>
      </c>
      <c r="BL91" s="7"/>
      <c r="BM91" s="7" t="s">
        <v>11</v>
      </c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 t="s">
        <v>212</v>
      </c>
      <c r="CI91" s="7"/>
      <c r="CJ91" s="7"/>
      <c r="CK91" s="7"/>
      <c r="CL91" s="7" t="s">
        <v>11</v>
      </c>
      <c r="CM91" s="7"/>
      <c r="CN91" s="7"/>
      <c r="CO91" s="7"/>
      <c r="CP91" s="7"/>
      <c r="CQ91" s="7"/>
      <c r="CR91" s="7"/>
      <c r="CS91" s="7"/>
      <c r="CT91" s="7" t="s">
        <v>213</v>
      </c>
      <c r="CU91" s="7"/>
      <c r="CV91" s="7"/>
      <c r="CW91" s="7"/>
      <c r="CX91" s="7"/>
      <c r="CY91" s="35">
        <f t="shared" si="161"/>
        <v>4</v>
      </c>
      <c r="CZ91" s="35">
        <f t="shared" si="162"/>
        <v>0</v>
      </c>
      <c r="DA91" s="35">
        <f t="shared" si="163"/>
        <v>0</v>
      </c>
      <c r="DB91" s="35">
        <f t="shared" si="164"/>
        <v>0</v>
      </c>
      <c r="DC91" s="35">
        <f t="shared" si="165"/>
        <v>0</v>
      </c>
      <c r="DD91" s="35">
        <f t="shared" si="166"/>
        <v>0</v>
      </c>
      <c r="DE91" s="35">
        <f t="shared" si="167"/>
        <v>0</v>
      </c>
      <c r="DF91" s="35">
        <f t="shared" si="168"/>
        <v>0</v>
      </c>
      <c r="DG91" s="35">
        <f t="shared" si="169"/>
        <v>0</v>
      </c>
      <c r="DH91" s="35">
        <f t="shared" si="170"/>
        <v>1</v>
      </c>
      <c r="DI91" s="35">
        <f t="shared" si="171"/>
        <v>0</v>
      </c>
      <c r="DJ91" s="35">
        <f t="shared" si="172"/>
        <v>0</v>
      </c>
      <c r="DK91" s="35">
        <f t="shared" si="173"/>
        <v>0</v>
      </c>
      <c r="DL91" s="10">
        <f t="shared" si="174"/>
        <v>4</v>
      </c>
      <c r="DM91" s="35">
        <f t="shared" si="175"/>
        <v>0</v>
      </c>
      <c r="DN91" s="35">
        <f t="shared" si="176"/>
        <v>0</v>
      </c>
      <c r="DO91" s="29">
        <f t="shared" si="177"/>
        <v>0</v>
      </c>
      <c r="DP91" s="29">
        <f t="shared" si="178"/>
        <v>0</v>
      </c>
      <c r="DQ91" s="29">
        <f t="shared" si="179"/>
        <v>0</v>
      </c>
      <c r="DR91" s="29">
        <f t="shared" si="180"/>
        <v>0</v>
      </c>
      <c r="DS91" s="29">
        <f t="shared" si="181"/>
        <v>0</v>
      </c>
      <c r="DT91" s="29">
        <f t="shared" si="182"/>
        <v>0</v>
      </c>
      <c r="DU91" s="35">
        <f t="shared" si="183"/>
        <v>0</v>
      </c>
    </row>
    <row r="92" spans="1:126" s="52" customFormat="1" ht="15.75" customHeight="1" x14ac:dyDescent="0.25">
      <c r="A92" s="49"/>
      <c r="B92" s="45"/>
      <c r="C92" s="45"/>
      <c r="D92" s="45"/>
      <c r="E92" s="45"/>
      <c r="F92" s="56"/>
      <c r="G92" s="55" t="s">
        <v>160</v>
      </c>
      <c r="H92" s="7"/>
      <c r="I92" s="7"/>
      <c r="J92" s="7"/>
      <c r="K92" s="7"/>
      <c r="L92" s="7"/>
      <c r="M92" s="7"/>
      <c r="N92" s="7"/>
      <c r="O92" s="7"/>
      <c r="P92" s="7" t="s">
        <v>212</v>
      </c>
      <c r="Q92" s="7"/>
      <c r="S92" s="7"/>
      <c r="T92" s="7"/>
      <c r="U92" s="7"/>
      <c r="V92" s="7"/>
      <c r="W92" s="7"/>
      <c r="X92" s="7"/>
      <c r="Y92" s="7"/>
      <c r="Z92" s="7" t="s">
        <v>11</v>
      </c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 t="s">
        <v>212</v>
      </c>
      <c r="AO92" s="7"/>
      <c r="AP92" s="7"/>
      <c r="AQ92" s="7"/>
      <c r="AR92" s="7"/>
      <c r="AS92" s="7"/>
      <c r="AT92" s="7"/>
      <c r="AU92" s="7" t="s">
        <v>11</v>
      </c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 t="s">
        <v>212</v>
      </c>
      <c r="BL92" s="7"/>
      <c r="BM92" s="7" t="s">
        <v>11</v>
      </c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 t="s">
        <v>11</v>
      </c>
      <c r="CF92" s="7"/>
      <c r="CG92" s="7"/>
      <c r="CH92" s="7" t="s">
        <v>212</v>
      </c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 t="s">
        <v>213</v>
      </c>
      <c r="CU92" s="7"/>
      <c r="CV92" s="7"/>
      <c r="CW92" s="7"/>
      <c r="CX92" s="7"/>
      <c r="CY92" s="53">
        <f t="shared" si="161"/>
        <v>4</v>
      </c>
      <c r="CZ92" s="53">
        <f t="shared" si="162"/>
        <v>0</v>
      </c>
      <c r="DA92" s="53">
        <f t="shared" si="163"/>
        <v>0</v>
      </c>
      <c r="DB92" s="53">
        <f t="shared" si="164"/>
        <v>0</v>
      </c>
      <c r="DC92" s="53">
        <f t="shared" si="165"/>
        <v>0</v>
      </c>
      <c r="DD92" s="53">
        <f t="shared" si="166"/>
        <v>0</v>
      </c>
      <c r="DE92" s="53">
        <f t="shared" si="167"/>
        <v>0</v>
      </c>
      <c r="DF92" s="53">
        <f t="shared" si="168"/>
        <v>0</v>
      </c>
      <c r="DG92" s="53">
        <f t="shared" si="169"/>
        <v>0</v>
      </c>
      <c r="DH92" s="53">
        <f t="shared" si="170"/>
        <v>1</v>
      </c>
      <c r="DI92" s="53">
        <f t="shared" si="171"/>
        <v>0</v>
      </c>
      <c r="DJ92" s="53">
        <f t="shared" si="172"/>
        <v>0</v>
      </c>
      <c r="DK92" s="53">
        <f t="shared" si="173"/>
        <v>0</v>
      </c>
      <c r="DL92" s="10">
        <f t="shared" si="174"/>
        <v>4</v>
      </c>
      <c r="DM92" s="53">
        <f t="shared" si="175"/>
        <v>0</v>
      </c>
      <c r="DN92" s="53">
        <f t="shared" si="176"/>
        <v>0</v>
      </c>
      <c r="DO92" s="53">
        <f t="shared" si="177"/>
        <v>0</v>
      </c>
      <c r="DP92" s="53">
        <f t="shared" si="178"/>
        <v>0</v>
      </c>
      <c r="DQ92" s="53">
        <f t="shared" si="179"/>
        <v>0</v>
      </c>
      <c r="DR92" s="53">
        <f t="shared" si="180"/>
        <v>0</v>
      </c>
      <c r="DS92" s="53">
        <f t="shared" si="181"/>
        <v>0</v>
      </c>
      <c r="DT92" s="53">
        <f t="shared" si="182"/>
        <v>0</v>
      </c>
      <c r="DU92" s="82">
        <f t="shared" si="183"/>
        <v>0</v>
      </c>
    </row>
    <row r="93" spans="1:126" s="52" customFormat="1" ht="15.75" customHeight="1" x14ac:dyDescent="0.2">
      <c r="A93" s="49"/>
      <c r="B93" s="45"/>
      <c r="C93" s="45"/>
      <c r="D93" s="45"/>
      <c r="E93" s="45"/>
      <c r="F93" s="56"/>
      <c r="G93" s="55" t="s">
        <v>161</v>
      </c>
      <c r="H93" s="7"/>
      <c r="I93" s="7"/>
      <c r="J93" s="7"/>
      <c r="K93" s="7"/>
      <c r="L93" s="7"/>
      <c r="M93" s="7"/>
      <c r="N93" s="7"/>
      <c r="O93" s="7"/>
      <c r="P93" s="7" t="s">
        <v>212</v>
      </c>
      <c r="Q93" s="7"/>
      <c r="S93" s="7"/>
      <c r="T93" s="7"/>
      <c r="U93" s="7"/>
      <c r="V93" s="7"/>
      <c r="W93" s="7"/>
      <c r="X93" s="7"/>
      <c r="Y93" s="7"/>
      <c r="Z93" s="7"/>
      <c r="AA93" s="7" t="s">
        <v>11</v>
      </c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 t="s">
        <v>212</v>
      </c>
      <c r="AO93" s="7"/>
      <c r="AP93" s="7"/>
      <c r="AQ93" s="7"/>
      <c r="AR93" s="7"/>
      <c r="AS93" s="7"/>
      <c r="AT93" s="7"/>
      <c r="AU93" s="7"/>
      <c r="AV93" s="7" t="s">
        <v>11</v>
      </c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 t="s">
        <v>212</v>
      </c>
      <c r="BL93" s="7"/>
      <c r="BM93" s="7"/>
      <c r="BN93" s="7" t="s">
        <v>11</v>
      </c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 t="s">
        <v>11</v>
      </c>
      <c r="CG93" s="7"/>
      <c r="CH93" s="7" t="s">
        <v>212</v>
      </c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 t="s">
        <v>213</v>
      </c>
      <c r="CU93" s="7"/>
      <c r="CV93" s="7"/>
      <c r="CW93" s="7"/>
      <c r="CX93" s="7"/>
      <c r="CY93" s="35">
        <f t="shared" si="161"/>
        <v>4</v>
      </c>
      <c r="CZ93" s="35">
        <f t="shared" si="162"/>
        <v>0</v>
      </c>
      <c r="DA93" s="35">
        <f t="shared" si="163"/>
        <v>0</v>
      </c>
      <c r="DB93" s="35">
        <f t="shared" si="164"/>
        <v>0</v>
      </c>
      <c r="DC93" s="35">
        <f t="shared" si="165"/>
        <v>0</v>
      </c>
      <c r="DD93" s="35">
        <f t="shared" si="166"/>
        <v>0</v>
      </c>
      <c r="DE93" s="35">
        <f t="shared" si="167"/>
        <v>0</v>
      </c>
      <c r="DF93" s="35">
        <f t="shared" si="168"/>
        <v>0</v>
      </c>
      <c r="DG93" s="35">
        <f t="shared" si="169"/>
        <v>0</v>
      </c>
      <c r="DH93" s="35">
        <f t="shared" si="170"/>
        <v>1</v>
      </c>
      <c r="DI93" s="35">
        <f t="shared" si="171"/>
        <v>0</v>
      </c>
      <c r="DJ93" s="35">
        <f t="shared" si="172"/>
        <v>0</v>
      </c>
      <c r="DK93" s="35">
        <f t="shared" si="173"/>
        <v>0</v>
      </c>
      <c r="DL93" s="10">
        <f t="shared" si="174"/>
        <v>4</v>
      </c>
      <c r="DM93" s="35">
        <f t="shared" si="175"/>
        <v>0</v>
      </c>
      <c r="DN93" s="35">
        <f t="shared" si="176"/>
        <v>0</v>
      </c>
      <c r="DO93" s="29">
        <f t="shared" si="177"/>
        <v>0</v>
      </c>
      <c r="DP93" s="29">
        <f t="shared" si="178"/>
        <v>0</v>
      </c>
      <c r="DQ93" s="29">
        <f t="shared" si="179"/>
        <v>0</v>
      </c>
      <c r="DR93" s="29">
        <f t="shared" si="180"/>
        <v>0</v>
      </c>
      <c r="DS93" s="29">
        <f t="shared" si="181"/>
        <v>0</v>
      </c>
      <c r="DT93" s="29">
        <f t="shared" si="182"/>
        <v>0</v>
      </c>
      <c r="DU93" s="35">
        <f t="shared" si="183"/>
        <v>0</v>
      </c>
    </row>
    <row r="94" spans="1:126" s="52" customFormat="1" ht="15.75" customHeight="1" x14ac:dyDescent="0.25">
      <c r="A94" s="49"/>
      <c r="B94" s="45"/>
      <c r="C94" s="45"/>
      <c r="D94" s="45"/>
      <c r="E94" s="45"/>
      <c r="F94" s="56"/>
      <c r="G94" s="55" t="s">
        <v>162</v>
      </c>
      <c r="H94" s="7"/>
      <c r="I94" s="7"/>
      <c r="J94" s="7"/>
      <c r="K94" s="7"/>
      <c r="L94" s="7"/>
      <c r="M94" s="7"/>
      <c r="N94" s="7"/>
      <c r="O94" s="7"/>
      <c r="P94" s="7" t="s">
        <v>212</v>
      </c>
      <c r="Q94" s="7"/>
      <c r="S94" s="7"/>
      <c r="T94" s="7"/>
      <c r="U94" s="7"/>
      <c r="V94" s="7"/>
      <c r="W94" s="7"/>
      <c r="X94" s="7"/>
      <c r="Y94" s="7"/>
      <c r="Z94" s="7"/>
      <c r="AA94" s="7" t="s">
        <v>11</v>
      </c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 t="s">
        <v>212</v>
      </c>
      <c r="AO94" s="7"/>
      <c r="AP94" s="7"/>
      <c r="AQ94" s="7"/>
      <c r="AR94" s="7"/>
      <c r="AS94" s="7"/>
      <c r="AT94" s="7"/>
      <c r="AU94" s="7"/>
      <c r="AV94" s="7" t="s">
        <v>11</v>
      </c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 t="s">
        <v>212</v>
      </c>
      <c r="BL94" s="7"/>
      <c r="BM94" s="7"/>
      <c r="BN94" s="7" t="s">
        <v>11</v>
      </c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 t="s">
        <v>11</v>
      </c>
      <c r="CG94" s="7"/>
      <c r="CH94" s="7" t="s">
        <v>212</v>
      </c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 t="s">
        <v>213</v>
      </c>
      <c r="CU94" s="7"/>
      <c r="CV94" s="7"/>
      <c r="CW94" s="7"/>
      <c r="CX94" s="7"/>
      <c r="CY94" s="53">
        <f t="shared" si="161"/>
        <v>4</v>
      </c>
      <c r="CZ94" s="53">
        <f t="shared" si="162"/>
        <v>0</v>
      </c>
      <c r="DA94" s="53">
        <f t="shared" si="163"/>
        <v>0</v>
      </c>
      <c r="DB94" s="53">
        <f t="shared" si="164"/>
        <v>0</v>
      </c>
      <c r="DC94" s="53">
        <f t="shared" si="165"/>
        <v>0</v>
      </c>
      <c r="DD94" s="53">
        <f t="shared" si="166"/>
        <v>0</v>
      </c>
      <c r="DE94" s="53">
        <f t="shared" si="167"/>
        <v>0</v>
      </c>
      <c r="DF94" s="53">
        <f t="shared" si="168"/>
        <v>0</v>
      </c>
      <c r="DG94" s="53">
        <f t="shared" si="169"/>
        <v>0</v>
      </c>
      <c r="DH94" s="53">
        <f t="shared" si="170"/>
        <v>1</v>
      </c>
      <c r="DI94" s="53">
        <f t="shared" si="171"/>
        <v>0</v>
      </c>
      <c r="DJ94" s="53">
        <f t="shared" si="172"/>
        <v>0</v>
      </c>
      <c r="DK94" s="53">
        <f t="shared" si="173"/>
        <v>0</v>
      </c>
      <c r="DL94" s="10">
        <f t="shared" si="174"/>
        <v>4</v>
      </c>
      <c r="DM94" s="53">
        <f t="shared" si="175"/>
        <v>0</v>
      </c>
      <c r="DN94" s="53">
        <f t="shared" si="176"/>
        <v>0</v>
      </c>
      <c r="DO94" s="53">
        <f t="shared" si="177"/>
        <v>0</v>
      </c>
      <c r="DP94" s="53">
        <f t="shared" si="178"/>
        <v>0</v>
      </c>
      <c r="DQ94" s="53">
        <f t="shared" si="179"/>
        <v>0</v>
      </c>
      <c r="DR94" s="53">
        <f t="shared" si="180"/>
        <v>0</v>
      </c>
      <c r="DS94" s="53">
        <f t="shared" si="181"/>
        <v>0</v>
      </c>
      <c r="DT94" s="53">
        <f t="shared" si="182"/>
        <v>0</v>
      </c>
      <c r="DU94" s="82">
        <f t="shared" si="183"/>
        <v>0</v>
      </c>
    </row>
    <row r="95" spans="1:126" s="52" customFormat="1" ht="15.75" customHeight="1" x14ac:dyDescent="0.2">
      <c r="A95" s="49"/>
      <c r="B95" s="45"/>
      <c r="C95" s="45"/>
      <c r="D95" s="45"/>
      <c r="E95" s="45"/>
      <c r="F95" s="56"/>
      <c r="G95" s="55" t="s">
        <v>163</v>
      </c>
      <c r="H95" s="7"/>
      <c r="I95" s="7"/>
      <c r="J95" s="7"/>
      <c r="K95" s="7"/>
      <c r="L95" s="7"/>
      <c r="M95" s="7"/>
      <c r="N95" s="7"/>
      <c r="O95" s="7"/>
      <c r="P95" s="7" t="s">
        <v>212</v>
      </c>
      <c r="Q95" s="7"/>
      <c r="S95" s="7"/>
      <c r="T95" s="7"/>
      <c r="U95" s="7"/>
      <c r="V95" s="7"/>
      <c r="W95" s="7"/>
      <c r="X95" s="7"/>
      <c r="Y95" s="7"/>
      <c r="Z95" s="7"/>
      <c r="AA95" s="7" t="s">
        <v>11</v>
      </c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 t="s">
        <v>212</v>
      </c>
      <c r="AO95" s="7"/>
      <c r="AP95" s="7"/>
      <c r="AQ95" s="7"/>
      <c r="AR95" s="7"/>
      <c r="AS95" s="7"/>
      <c r="AT95" s="7"/>
      <c r="AU95" s="7"/>
      <c r="AV95" s="7" t="s">
        <v>11</v>
      </c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 t="s">
        <v>212</v>
      </c>
      <c r="BL95" s="7"/>
      <c r="BM95" s="7"/>
      <c r="BN95" s="7" t="s">
        <v>11</v>
      </c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 t="s">
        <v>11</v>
      </c>
      <c r="CG95" s="7"/>
      <c r="CH95" s="7" t="s">
        <v>212</v>
      </c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 t="s">
        <v>213</v>
      </c>
      <c r="CU95" s="7"/>
      <c r="CV95" s="7"/>
      <c r="CW95" s="7"/>
      <c r="CX95" s="7"/>
      <c r="CY95" s="35">
        <f t="shared" si="161"/>
        <v>4</v>
      </c>
      <c r="CZ95" s="35">
        <f t="shared" si="162"/>
        <v>0</v>
      </c>
      <c r="DA95" s="35">
        <f t="shared" si="163"/>
        <v>0</v>
      </c>
      <c r="DB95" s="35">
        <f t="shared" si="164"/>
        <v>0</v>
      </c>
      <c r="DC95" s="35">
        <f t="shared" si="165"/>
        <v>0</v>
      </c>
      <c r="DD95" s="35">
        <f t="shared" si="166"/>
        <v>0</v>
      </c>
      <c r="DE95" s="35">
        <f t="shared" si="167"/>
        <v>0</v>
      </c>
      <c r="DF95" s="35">
        <f t="shared" si="168"/>
        <v>0</v>
      </c>
      <c r="DG95" s="35">
        <f t="shared" si="169"/>
        <v>0</v>
      </c>
      <c r="DH95" s="35">
        <f t="shared" si="170"/>
        <v>1</v>
      </c>
      <c r="DI95" s="35">
        <f t="shared" si="171"/>
        <v>0</v>
      </c>
      <c r="DJ95" s="35">
        <f t="shared" si="172"/>
        <v>0</v>
      </c>
      <c r="DK95" s="35">
        <f t="shared" si="173"/>
        <v>0</v>
      </c>
      <c r="DL95" s="10">
        <f t="shared" si="174"/>
        <v>4</v>
      </c>
      <c r="DM95" s="35">
        <f t="shared" si="175"/>
        <v>0</v>
      </c>
      <c r="DN95" s="35">
        <f t="shared" si="176"/>
        <v>0</v>
      </c>
      <c r="DO95" s="29">
        <f t="shared" si="177"/>
        <v>0</v>
      </c>
      <c r="DP95" s="29">
        <f t="shared" si="178"/>
        <v>0</v>
      </c>
      <c r="DQ95" s="29">
        <f t="shared" si="179"/>
        <v>0</v>
      </c>
      <c r="DR95" s="29">
        <f t="shared" si="180"/>
        <v>0</v>
      </c>
      <c r="DS95" s="29">
        <f t="shared" si="181"/>
        <v>0</v>
      </c>
      <c r="DT95" s="29">
        <f t="shared" si="182"/>
        <v>0</v>
      </c>
      <c r="DU95" s="35">
        <f t="shared" si="183"/>
        <v>0</v>
      </c>
    </row>
    <row r="96" spans="1:126" s="52" customFormat="1" ht="15.75" customHeight="1" x14ac:dyDescent="0.25">
      <c r="A96" s="49"/>
      <c r="B96" s="45"/>
      <c r="C96" s="45"/>
      <c r="D96" s="45"/>
      <c r="E96" s="45"/>
      <c r="F96" s="56"/>
      <c r="G96" s="55" t="s">
        <v>164</v>
      </c>
      <c r="H96" s="7"/>
      <c r="I96" s="7"/>
      <c r="J96" s="7"/>
      <c r="K96" s="7"/>
      <c r="L96" s="7"/>
      <c r="M96" s="7"/>
      <c r="N96" s="7"/>
      <c r="O96" s="7"/>
      <c r="P96" s="7" t="s">
        <v>212</v>
      </c>
      <c r="Q96" s="7"/>
      <c r="S96" s="7"/>
      <c r="T96" s="7"/>
      <c r="U96" s="7"/>
      <c r="V96" s="7"/>
      <c r="W96" s="7"/>
      <c r="X96" s="7"/>
      <c r="Y96" s="7"/>
      <c r="Z96" s="7"/>
      <c r="AA96" s="7" t="s">
        <v>11</v>
      </c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 t="s">
        <v>212</v>
      </c>
      <c r="AO96" s="7"/>
      <c r="AP96" s="7"/>
      <c r="AQ96" s="7"/>
      <c r="AR96" s="7"/>
      <c r="AS96" s="7"/>
      <c r="AT96" s="7"/>
      <c r="AU96" s="7"/>
      <c r="AV96" s="7" t="s">
        <v>11</v>
      </c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 t="s">
        <v>212</v>
      </c>
      <c r="BL96" s="7"/>
      <c r="BM96" s="7"/>
      <c r="BN96" s="7" t="s">
        <v>11</v>
      </c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 t="s">
        <v>11</v>
      </c>
      <c r="CG96" s="7"/>
      <c r="CH96" s="7" t="s">
        <v>212</v>
      </c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 t="s">
        <v>213</v>
      </c>
      <c r="CU96" s="7"/>
      <c r="CV96" s="7"/>
      <c r="CW96" s="7"/>
      <c r="CX96" s="7"/>
      <c r="CY96" s="53">
        <f t="shared" si="161"/>
        <v>4</v>
      </c>
      <c r="CZ96" s="53">
        <f t="shared" si="162"/>
        <v>0</v>
      </c>
      <c r="DA96" s="53">
        <f t="shared" si="163"/>
        <v>0</v>
      </c>
      <c r="DB96" s="53">
        <f t="shared" si="164"/>
        <v>0</v>
      </c>
      <c r="DC96" s="53">
        <f t="shared" si="165"/>
        <v>0</v>
      </c>
      <c r="DD96" s="53">
        <f t="shared" si="166"/>
        <v>0</v>
      </c>
      <c r="DE96" s="53">
        <f t="shared" si="167"/>
        <v>0</v>
      </c>
      <c r="DF96" s="53">
        <f t="shared" si="168"/>
        <v>0</v>
      </c>
      <c r="DG96" s="53">
        <f t="shared" si="169"/>
        <v>0</v>
      </c>
      <c r="DH96" s="53">
        <f t="shared" si="170"/>
        <v>1</v>
      </c>
      <c r="DI96" s="53">
        <f t="shared" si="171"/>
        <v>0</v>
      </c>
      <c r="DJ96" s="53">
        <f t="shared" si="172"/>
        <v>0</v>
      </c>
      <c r="DK96" s="53">
        <f t="shared" si="173"/>
        <v>0</v>
      </c>
      <c r="DL96" s="10">
        <f t="shared" si="174"/>
        <v>4</v>
      </c>
      <c r="DM96" s="53">
        <f t="shared" si="175"/>
        <v>0</v>
      </c>
      <c r="DN96" s="53">
        <f t="shared" si="176"/>
        <v>0</v>
      </c>
      <c r="DO96" s="53">
        <f t="shared" si="177"/>
        <v>0</v>
      </c>
      <c r="DP96" s="53">
        <f t="shared" si="178"/>
        <v>0</v>
      </c>
      <c r="DQ96" s="53">
        <f t="shared" si="179"/>
        <v>0</v>
      </c>
      <c r="DR96" s="53">
        <f t="shared" si="180"/>
        <v>0</v>
      </c>
      <c r="DS96" s="53">
        <f t="shared" si="181"/>
        <v>0</v>
      </c>
      <c r="DT96" s="53">
        <f t="shared" si="182"/>
        <v>0</v>
      </c>
      <c r="DU96" s="82">
        <f t="shared" si="183"/>
        <v>0</v>
      </c>
    </row>
    <row r="97" spans="1:125" s="52" customFormat="1" ht="15.75" customHeight="1" x14ac:dyDescent="0.2">
      <c r="A97" s="49"/>
      <c r="B97" s="45"/>
      <c r="C97" s="45"/>
      <c r="D97" s="45"/>
      <c r="E97" s="45"/>
      <c r="F97" s="56"/>
      <c r="G97" s="55" t="s">
        <v>160</v>
      </c>
      <c r="H97" s="7"/>
      <c r="I97" s="7"/>
      <c r="J97" s="7"/>
      <c r="K97" s="7"/>
      <c r="L97" s="7"/>
      <c r="M97" s="7"/>
      <c r="N97" s="7"/>
      <c r="O97" s="7"/>
      <c r="P97" s="7" t="s">
        <v>212</v>
      </c>
      <c r="Q97" s="7"/>
      <c r="S97" s="7"/>
      <c r="T97" s="7"/>
      <c r="U97" s="7"/>
      <c r="V97" s="7"/>
      <c r="W97" s="7"/>
      <c r="X97" s="7"/>
      <c r="Y97" s="7"/>
      <c r="Z97" s="7"/>
      <c r="AA97" s="7" t="s">
        <v>11</v>
      </c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 t="s">
        <v>212</v>
      </c>
      <c r="AO97" s="7"/>
      <c r="AP97" s="7"/>
      <c r="AQ97" s="7"/>
      <c r="AR97" s="7"/>
      <c r="AS97" s="7"/>
      <c r="AT97" s="7"/>
      <c r="AU97" s="7"/>
      <c r="AV97" s="7" t="s">
        <v>11</v>
      </c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 t="s">
        <v>212</v>
      </c>
      <c r="BL97" s="7"/>
      <c r="BM97" s="7"/>
      <c r="BN97" s="7" t="s">
        <v>11</v>
      </c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 t="s">
        <v>11</v>
      </c>
      <c r="CG97" s="7"/>
      <c r="CH97" s="7" t="s">
        <v>212</v>
      </c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 t="s">
        <v>213</v>
      </c>
      <c r="CU97" s="7"/>
      <c r="CV97" s="7"/>
      <c r="CW97" s="7"/>
      <c r="CX97" s="7"/>
      <c r="CY97" s="35">
        <f t="shared" si="161"/>
        <v>4</v>
      </c>
      <c r="CZ97" s="35">
        <f t="shared" si="162"/>
        <v>0</v>
      </c>
      <c r="DA97" s="35">
        <f t="shared" si="163"/>
        <v>0</v>
      </c>
      <c r="DB97" s="35">
        <f t="shared" si="164"/>
        <v>0</v>
      </c>
      <c r="DC97" s="35">
        <f t="shared" si="165"/>
        <v>0</v>
      </c>
      <c r="DD97" s="35">
        <f t="shared" si="166"/>
        <v>0</v>
      </c>
      <c r="DE97" s="35">
        <f t="shared" si="167"/>
        <v>0</v>
      </c>
      <c r="DF97" s="35">
        <f t="shared" si="168"/>
        <v>0</v>
      </c>
      <c r="DG97" s="35">
        <f t="shared" si="169"/>
        <v>0</v>
      </c>
      <c r="DH97" s="35">
        <f t="shared" si="170"/>
        <v>1</v>
      </c>
      <c r="DI97" s="35">
        <f t="shared" si="171"/>
        <v>0</v>
      </c>
      <c r="DJ97" s="35">
        <f t="shared" si="172"/>
        <v>0</v>
      </c>
      <c r="DK97" s="35">
        <f t="shared" si="173"/>
        <v>0</v>
      </c>
      <c r="DL97" s="10">
        <f t="shared" si="174"/>
        <v>4</v>
      </c>
      <c r="DM97" s="35">
        <f t="shared" si="175"/>
        <v>0</v>
      </c>
      <c r="DN97" s="35">
        <f t="shared" si="176"/>
        <v>0</v>
      </c>
      <c r="DO97" s="29">
        <f t="shared" si="177"/>
        <v>0</v>
      </c>
      <c r="DP97" s="29">
        <f t="shared" si="178"/>
        <v>0</v>
      </c>
      <c r="DQ97" s="29">
        <f t="shared" si="179"/>
        <v>0</v>
      </c>
      <c r="DR97" s="29">
        <f t="shared" si="180"/>
        <v>0</v>
      </c>
      <c r="DS97" s="29">
        <f t="shared" si="181"/>
        <v>0</v>
      </c>
      <c r="DT97" s="29">
        <f t="shared" si="182"/>
        <v>0</v>
      </c>
      <c r="DU97" s="35">
        <f t="shared" si="183"/>
        <v>0</v>
      </c>
    </row>
    <row r="98" spans="1:125" s="52" customFormat="1" ht="15.75" customHeight="1" x14ac:dyDescent="0.25">
      <c r="A98" s="49"/>
      <c r="B98" s="45"/>
      <c r="C98" s="45"/>
      <c r="D98" s="45"/>
      <c r="E98" s="45"/>
      <c r="F98" s="56"/>
      <c r="G98" s="55" t="s">
        <v>50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 t="s">
        <v>212</v>
      </c>
      <c r="W98" s="7" t="s">
        <v>11</v>
      </c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 t="s">
        <v>212</v>
      </c>
      <c r="AP98" s="7"/>
      <c r="AQ98" s="7"/>
      <c r="AR98" s="7"/>
      <c r="AS98" s="7"/>
      <c r="AT98" s="7" t="s">
        <v>11</v>
      </c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 t="s">
        <v>11</v>
      </c>
      <c r="BP98" s="7"/>
      <c r="BQ98" s="7"/>
      <c r="BR98" s="7"/>
      <c r="BS98" s="7"/>
      <c r="BT98" s="7"/>
      <c r="BU98" s="7"/>
      <c r="BV98" s="7" t="s">
        <v>216</v>
      </c>
      <c r="BW98" s="7"/>
      <c r="BX98" s="7"/>
      <c r="BY98" s="7"/>
      <c r="BZ98" s="7"/>
      <c r="CA98" s="7"/>
      <c r="CB98" s="7"/>
      <c r="CC98" s="7" t="s">
        <v>217</v>
      </c>
      <c r="CD98" s="7"/>
      <c r="CE98" s="7"/>
      <c r="CF98" s="7"/>
      <c r="CG98" s="7"/>
      <c r="CH98" s="7"/>
      <c r="CI98" s="7"/>
      <c r="CJ98" s="7" t="s">
        <v>11</v>
      </c>
      <c r="CK98" s="7" t="s">
        <v>212</v>
      </c>
      <c r="CL98" s="7"/>
      <c r="CM98" s="7"/>
      <c r="CN98" s="7"/>
      <c r="CO98" s="7"/>
      <c r="CP98" s="7"/>
      <c r="CQ98" s="7"/>
      <c r="CR98" s="7"/>
      <c r="CS98" s="7"/>
      <c r="CT98" s="7" t="s">
        <v>213</v>
      </c>
      <c r="CU98" s="7"/>
      <c r="CV98" s="7"/>
      <c r="CW98" s="7"/>
      <c r="CX98" s="7"/>
      <c r="CY98" s="53">
        <f t="shared" si="161"/>
        <v>3</v>
      </c>
      <c r="CZ98" s="53">
        <f t="shared" si="162"/>
        <v>0</v>
      </c>
      <c r="DA98" s="53">
        <f t="shared" si="163"/>
        <v>0</v>
      </c>
      <c r="DB98" s="53">
        <f t="shared" si="164"/>
        <v>0</v>
      </c>
      <c r="DC98" s="53">
        <f t="shared" si="165"/>
        <v>0</v>
      </c>
      <c r="DD98" s="53">
        <f t="shared" si="166"/>
        <v>0</v>
      </c>
      <c r="DE98" s="53">
        <f t="shared" si="167"/>
        <v>0</v>
      </c>
      <c r="DF98" s="53">
        <f t="shared" si="168"/>
        <v>1</v>
      </c>
      <c r="DG98" s="53">
        <f t="shared" si="169"/>
        <v>0</v>
      </c>
      <c r="DH98" s="53">
        <f t="shared" si="170"/>
        <v>1</v>
      </c>
      <c r="DI98" s="53">
        <f t="shared" si="171"/>
        <v>0</v>
      </c>
      <c r="DJ98" s="53">
        <f t="shared" si="172"/>
        <v>1</v>
      </c>
      <c r="DK98" s="53">
        <f t="shared" si="173"/>
        <v>0</v>
      </c>
      <c r="DL98" s="10">
        <f t="shared" si="174"/>
        <v>4</v>
      </c>
      <c r="DM98" s="53">
        <f t="shared" si="175"/>
        <v>0</v>
      </c>
      <c r="DN98" s="53">
        <f t="shared" si="176"/>
        <v>0</v>
      </c>
      <c r="DO98" s="53">
        <f t="shared" si="177"/>
        <v>0</v>
      </c>
      <c r="DP98" s="53">
        <f t="shared" si="178"/>
        <v>0</v>
      </c>
      <c r="DQ98" s="53">
        <f t="shared" si="179"/>
        <v>0</v>
      </c>
      <c r="DR98" s="53">
        <f t="shared" si="180"/>
        <v>0</v>
      </c>
      <c r="DS98" s="53">
        <f t="shared" si="181"/>
        <v>0</v>
      </c>
      <c r="DT98" s="53">
        <f t="shared" si="182"/>
        <v>0</v>
      </c>
      <c r="DU98" s="82">
        <f t="shared" si="183"/>
        <v>0</v>
      </c>
    </row>
    <row r="99" spans="1:125" s="52" customFormat="1" ht="15.75" customHeight="1" x14ac:dyDescent="0.2">
      <c r="A99" s="49"/>
      <c r="B99" s="45"/>
      <c r="C99" s="45"/>
      <c r="D99" s="45"/>
      <c r="E99" s="45"/>
      <c r="F99" s="56"/>
      <c r="G99" s="55" t="s">
        <v>51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 t="s">
        <v>212</v>
      </c>
      <c r="W99" s="7"/>
      <c r="X99" s="7"/>
      <c r="Y99" s="7"/>
      <c r="Z99" s="7" t="s">
        <v>11</v>
      </c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52" t="s">
        <v>212</v>
      </c>
      <c r="AP99" s="7"/>
      <c r="AQ99" s="7"/>
      <c r="AR99" s="7"/>
      <c r="AS99" s="7"/>
      <c r="AT99" s="7"/>
      <c r="AU99" s="7"/>
      <c r="AV99" s="7" t="s">
        <v>11</v>
      </c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 t="s">
        <v>11</v>
      </c>
      <c r="BR99" s="7"/>
      <c r="BS99" s="7"/>
      <c r="BT99" s="7"/>
      <c r="BU99" s="7"/>
      <c r="BV99" s="7" t="s">
        <v>216</v>
      </c>
      <c r="BW99" s="7"/>
      <c r="BX99" s="7"/>
      <c r="BY99" s="7"/>
      <c r="BZ99" s="7"/>
      <c r="CA99" s="7"/>
      <c r="CB99" s="7"/>
      <c r="CC99" s="7"/>
      <c r="CD99" s="7" t="s">
        <v>217</v>
      </c>
      <c r="CE99" s="7"/>
      <c r="CF99" s="7"/>
      <c r="CG99" s="7"/>
      <c r="CH99" s="7"/>
      <c r="CI99" s="7"/>
      <c r="CJ99" s="7"/>
      <c r="CK99" s="7" t="s">
        <v>212</v>
      </c>
      <c r="CL99" s="7"/>
      <c r="CM99" s="7"/>
      <c r="CN99" s="7"/>
      <c r="CO99" s="7" t="s">
        <v>11</v>
      </c>
      <c r="CP99" s="7"/>
      <c r="CQ99" s="7"/>
      <c r="CR99" s="7"/>
      <c r="CS99" s="7"/>
      <c r="CT99" s="7" t="s">
        <v>213</v>
      </c>
      <c r="CU99" s="7"/>
      <c r="CV99" s="7"/>
      <c r="CW99" s="7"/>
      <c r="CX99" s="7"/>
      <c r="CY99" s="35">
        <f t="shared" si="161"/>
        <v>3</v>
      </c>
      <c r="CZ99" s="35">
        <f t="shared" si="162"/>
        <v>0</v>
      </c>
      <c r="DA99" s="35">
        <f t="shared" si="163"/>
        <v>0</v>
      </c>
      <c r="DB99" s="35">
        <f t="shared" si="164"/>
        <v>0</v>
      </c>
      <c r="DC99" s="35">
        <f t="shared" si="165"/>
        <v>0</v>
      </c>
      <c r="DD99" s="35">
        <f t="shared" si="166"/>
        <v>0</v>
      </c>
      <c r="DE99" s="35">
        <f t="shared" si="167"/>
        <v>0</v>
      </c>
      <c r="DF99" s="35">
        <f t="shared" si="168"/>
        <v>1</v>
      </c>
      <c r="DG99" s="35">
        <f t="shared" si="169"/>
        <v>0</v>
      </c>
      <c r="DH99" s="35">
        <f t="shared" si="170"/>
        <v>1</v>
      </c>
      <c r="DI99" s="35">
        <f t="shared" si="171"/>
        <v>0</v>
      </c>
      <c r="DJ99" s="35">
        <f t="shared" si="172"/>
        <v>1</v>
      </c>
      <c r="DK99" s="35">
        <f t="shared" si="173"/>
        <v>0</v>
      </c>
      <c r="DL99" s="10">
        <f t="shared" si="174"/>
        <v>4</v>
      </c>
      <c r="DM99" s="35">
        <f t="shared" si="175"/>
        <v>0</v>
      </c>
      <c r="DN99" s="35">
        <f t="shared" si="176"/>
        <v>0</v>
      </c>
      <c r="DO99" s="29">
        <f t="shared" si="177"/>
        <v>0</v>
      </c>
      <c r="DP99" s="29">
        <f t="shared" si="178"/>
        <v>0</v>
      </c>
      <c r="DQ99" s="29">
        <f t="shared" si="179"/>
        <v>0</v>
      </c>
      <c r="DR99" s="29">
        <f t="shared" si="180"/>
        <v>0</v>
      </c>
      <c r="DS99" s="29">
        <f t="shared" si="181"/>
        <v>0</v>
      </c>
      <c r="DT99" s="29">
        <f t="shared" si="182"/>
        <v>0</v>
      </c>
      <c r="DU99" s="35">
        <f t="shared" si="183"/>
        <v>0</v>
      </c>
    </row>
    <row r="100" spans="1:125" s="52" customFormat="1" ht="15.75" customHeight="1" x14ac:dyDescent="0.25">
      <c r="A100" s="49"/>
      <c r="B100" s="45"/>
      <c r="C100" s="45"/>
      <c r="D100" s="45"/>
      <c r="E100" s="45"/>
      <c r="F100" s="56"/>
      <c r="G100" s="55" t="s">
        <v>52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 t="s">
        <v>212</v>
      </c>
      <c r="W100" s="7"/>
      <c r="X100" s="7" t="s">
        <v>11</v>
      </c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 t="s">
        <v>212</v>
      </c>
      <c r="AP100" s="7"/>
      <c r="AQ100" s="7"/>
      <c r="AR100" s="7"/>
      <c r="AS100" s="7"/>
      <c r="AT100" s="7"/>
      <c r="AU100" s="7" t="s">
        <v>11</v>
      </c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 t="s">
        <v>11</v>
      </c>
      <c r="BQ100" s="7"/>
      <c r="BR100" s="7"/>
      <c r="BS100" s="7"/>
      <c r="BT100" s="7"/>
      <c r="BU100" s="7"/>
      <c r="BV100" s="7" t="s">
        <v>216</v>
      </c>
      <c r="BW100" s="7" t="s">
        <v>216</v>
      </c>
      <c r="BX100" s="7"/>
      <c r="BY100" s="7"/>
      <c r="BZ100" s="7"/>
      <c r="CA100" s="7"/>
      <c r="CB100" s="7"/>
      <c r="CC100" s="7"/>
      <c r="CD100" s="7"/>
      <c r="CE100" s="7" t="s">
        <v>217</v>
      </c>
      <c r="CF100" s="7"/>
      <c r="CG100" s="7"/>
      <c r="CH100" s="7"/>
      <c r="CI100" s="7"/>
      <c r="CJ100" s="7"/>
      <c r="CK100" s="7" t="s">
        <v>212</v>
      </c>
      <c r="CL100" s="7" t="s">
        <v>11</v>
      </c>
      <c r="CM100" s="7"/>
      <c r="CN100" s="7"/>
      <c r="CO100" s="7"/>
      <c r="CP100" s="7"/>
      <c r="CQ100" s="7"/>
      <c r="CR100" s="7"/>
      <c r="CS100" s="7"/>
      <c r="CT100" s="7" t="s">
        <v>213</v>
      </c>
      <c r="CU100" s="7"/>
      <c r="CV100" s="7"/>
      <c r="CW100" s="7"/>
      <c r="CX100" s="7"/>
      <c r="CY100" s="53">
        <f t="shared" si="161"/>
        <v>3</v>
      </c>
      <c r="CZ100" s="53">
        <f t="shared" si="162"/>
        <v>0</v>
      </c>
      <c r="DA100" s="53">
        <f t="shared" si="163"/>
        <v>0</v>
      </c>
      <c r="DB100" s="53">
        <f t="shared" si="164"/>
        <v>0</v>
      </c>
      <c r="DC100" s="53">
        <f t="shared" si="165"/>
        <v>0</v>
      </c>
      <c r="DD100" s="53">
        <f t="shared" si="166"/>
        <v>0</v>
      </c>
      <c r="DE100" s="53">
        <f t="shared" si="167"/>
        <v>0</v>
      </c>
      <c r="DF100" s="53">
        <f t="shared" si="168"/>
        <v>1</v>
      </c>
      <c r="DG100" s="53">
        <f t="shared" si="169"/>
        <v>0</v>
      </c>
      <c r="DH100" s="53">
        <f t="shared" si="170"/>
        <v>1</v>
      </c>
      <c r="DI100" s="53">
        <f t="shared" si="171"/>
        <v>0</v>
      </c>
      <c r="DJ100" s="53">
        <f t="shared" si="172"/>
        <v>2</v>
      </c>
      <c r="DK100" s="53">
        <f t="shared" si="173"/>
        <v>0</v>
      </c>
      <c r="DL100" s="10">
        <f t="shared" si="174"/>
        <v>4</v>
      </c>
      <c r="DM100" s="53">
        <f t="shared" si="175"/>
        <v>0</v>
      </c>
      <c r="DN100" s="53">
        <f t="shared" si="176"/>
        <v>0</v>
      </c>
      <c r="DO100" s="53">
        <f t="shared" si="177"/>
        <v>0</v>
      </c>
      <c r="DP100" s="53">
        <f t="shared" si="178"/>
        <v>0</v>
      </c>
      <c r="DQ100" s="53">
        <f t="shared" si="179"/>
        <v>0</v>
      </c>
      <c r="DR100" s="53">
        <f t="shared" si="180"/>
        <v>0</v>
      </c>
      <c r="DS100" s="53">
        <f t="shared" si="181"/>
        <v>0</v>
      </c>
      <c r="DT100" s="53">
        <f t="shared" si="182"/>
        <v>0</v>
      </c>
      <c r="DU100" s="82">
        <f t="shared" si="183"/>
        <v>0</v>
      </c>
    </row>
    <row r="101" spans="1:125" s="52" customFormat="1" ht="15.75" customHeight="1" x14ac:dyDescent="0.2">
      <c r="A101" s="49"/>
      <c r="B101" s="45"/>
      <c r="C101" s="45"/>
      <c r="D101" s="45"/>
      <c r="E101" s="45"/>
      <c r="F101" s="56"/>
      <c r="G101" s="55" t="s">
        <v>86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 t="s">
        <v>212</v>
      </c>
      <c r="W101" s="7"/>
      <c r="X101" s="7"/>
      <c r="Y101" s="7"/>
      <c r="Z101" s="7" t="s">
        <v>11</v>
      </c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 t="s">
        <v>212</v>
      </c>
      <c r="AP101" s="7"/>
      <c r="AQ101" s="7"/>
      <c r="AR101" s="7"/>
      <c r="AS101" s="7"/>
      <c r="AT101" s="7"/>
      <c r="AU101" s="7"/>
      <c r="AV101" s="7" t="s">
        <v>11</v>
      </c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 t="s">
        <v>11</v>
      </c>
      <c r="BR101" s="7"/>
      <c r="BS101" s="7"/>
      <c r="BT101" s="7"/>
      <c r="BU101" s="7"/>
      <c r="BV101" s="7"/>
      <c r="BW101" s="7"/>
      <c r="BX101" s="7" t="s">
        <v>216</v>
      </c>
      <c r="BY101" s="7"/>
      <c r="BZ101" s="7"/>
      <c r="CA101" s="7"/>
      <c r="CB101" s="7" t="s">
        <v>217</v>
      </c>
      <c r="CC101" s="7"/>
      <c r="CD101" s="7"/>
      <c r="CE101" s="7"/>
      <c r="CF101" s="7"/>
      <c r="CG101" s="7"/>
      <c r="CH101" s="7"/>
      <c r="CI101" s="7"/>
      <c r="CJ101" s="7"/>
      <c r="CK101" s="7" t="s">
        <v>212</v>
      </c>
      <c r="CL101" s="7"/>
      <c r="CM101" s="7"/>
      <c r="CN101" s="7"/>
      <c r="CO101" s="7" t="s">
        <v>11</v>
      </c>
      <c r="CP101" s="7"/>
      <c r="CQ101" s="7"/>
      <c r="CR101" s="7"/>
      <c r="CS101" s="7"/>
      <c r="CT101" s="7" t="s">
        <v>213</v>
      </c>
      <c r="CU101" s="7"/>
      <c r="CV101" s="7"/>
      <c r="CW101" s="7"/>
      <c r="CX101" s="7"/>
      <c r="CY101" s="35">
        <f t="shared" si="161"/>
        <v>3</v>
      </c>
      <c r="CZ101" s="35">
        <f t="shared" si="162"/>
        <v>0</v>
      </c>
      <c r="DA101" s="35">
        <f t="shared" si="163"/>
        <v>0</v>
      </c>
      <c r="DB101" s="35">
        <f t="shared" si="164"/>
        <v>0</v>
      </c>
      <c r="DC101" s="35">
        <f t="shared" si="165"/>
        <v>0</v>
      </c>
      <c r="DD101" s="35">
        <f t="shared" si="166"/>
        <v>0</v>
      </c>
      <c r="DE101" s="35">
        <f t="shared" si="167"/>
        <v>0</v>
      </c>
      <c r="DF101" s="35">
        <f t="shared" si="168"/>
        <v>1</v>
      </c>
      <c r="DG101" s="35">
        <f t="shared" si="169"/>
        <v>0</v>
      </c>
      <c r="DH101" s="35">
        <f t="shared" si="170"/>
        <v>1</v>
      </c>
      <c r="DI101" s="35">
        <f t="shared" si="171"/>
        <v>0</v>
      </c>
      <c r="DJ101" s="35">
        <f t="shared" si="172"/>
        <v>1</v>
      </c>
      <c r="DK101" s="35">
        <f t="shared" si="173"/>
        <v>0</v>
      </c>
      <c r="DL101" s="10">
        <f t="shared" si="174"/>
        <v>4</v>
      </c>
      <c r="DM101" s="35">
        <f t="shared" si="175"/>
        <v>0</v>
      </c>
      <c r="DN101" s="35">
        <f t="shared" si="176"/>
        <v>0</v>
      </c>
      <c r="DO101" s="29">
        <f t="shared" si="177"/>
        <v>0</v>
      </c>
      <c r="DP101" s="29">
        <f t="shared" si="178"/>
        <v>0</v>
      </c>
      <c r="DQ101" s="29">
        <f t="shared" si="179"/>
        <v>0</v>
      </c>
      <c r="DR101" s="29">
        <f t="shared" si="180"/>
        <v>0</v>
      </c>
      <c r="DS101" s="29">
        <f t="shared" si="181"/>
        <v>0</v>
      </c>
      <c r="DT101" s="29">
        <f t="shared" si="182"/>
        <v>0</v>
      </c>
      <c r="DU101" s="35">
        <f t="shared" si="183"/>
        <v>0</v>
      </c>
    </row>
    <row r="102" spans="1:125" s="52" customFormat="1" ht="15.75" customHeight="1" x14ac:dyDescent="0.25">
      <c r="A102" s="49"/>
      <c r="B102" s="45"/>
      <c r="C102" s="45"/>
      <c r="D102" s="45"/>
      <c r="E102" s="45"/>
      <c r="F102" s="56"/>
      <c r="G102" s="55" t="s">
        <v>165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 t="s">
        <v>212</v>
      </c>
      <c r="W102" s="7"/>
      <c r="X102" s="7"/>
      <c r="Y102" s="7"/>
      <c r="Z102" s="7"/>
      <c r="AA102" s="7"/>
      <c r="AB102" s="7" t="s">
        <v>11</v>
      </c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 t="s">
        <v>212</v>
      </c>
      <c r="AP102" s="7"/>
      <c r="AQ102" s="7"/>
      <c r="AR102" s="7"/>
      <c r="AS102" s="7"/>
      <c r="AT102" s="7"/>
      <c r="AU102" s="7"/>
      <c r="AV102" s="7"/>
      <c r="AW102" s="7" t="s">
        <v>11</v>
      </c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 t="s">
        <v>11</v>
      </c>
      <c r="BT102" s="7"/>
      <c r="BU102" s="7"/>
      <c r="BV102" s="7"/>
      <c r="BW102" s="7"/>
      <c r="BX102" s="7" t="s">
        <v>216</v>
      </c>
      <c r="BY102" s="7"/>
      <c r="BZ102" s="7"/>
      <c r="CA102" s="7"/>
      <c r="CB102" s="7"/>
      <c r="CC102" s="7"/>
      <c r="CD102" s="7"/>
      <c r="CE102" s="7" t="s">
        <v>217</v>
      </c>
      <c r="CF102" s="7"/>
      <c r="CG102" s="7"/>
      <c r="CH102" s="7"/>
      <c r="CI102" s="7"/>
      <c r="CJ102" s="7"/>
      <c r="CK102" s="7" t="s">
        <v>212</v>
      </c>
      <c r="CL102" s="7"/>
      <c r="CM102" s="7"/>
      <c r="CN102" s="7"/>
      <c r="CO102" s="7" t="s">
        <v>11</v>
      </c>
      <c r="CP102" s="7"/>
      <c r="CQ102" s="7"/>
      <c r="CR102" s="7"/>
      <c r="CS102" s="7"/>
      <c r="CT102" s="7" t="s">
        <v>213</v>
      </c>
      <c r="CU102" s="7"/>
      <c r="CV102" s="7"/>
      <c r="CW102" s="7"/>
      <c r="CX102" s="7"/>
      <c r="CY102" s="53">
        <f t="shared" si="161"/>
        <v>3</v>
      </c>
      <c r="CZ102" s="53">
        <f t="shared" si="162"/>
        <v>0</v>
      </c>
      <c r="DA102" s="53">
        <f t="shared" si="163"/>
        <v>0</v>
      </c>
      <c r="DB102" s="53">
        <f t="shared" si="164"/>
        <v>0</v>
      </c>
      <c r="DC102" s="53">
        <f t="shared" si="165"/>
        <v>0</v>
      </c>
      <c r="DD102" s="53">
        <f t="shared" si="166"/>
        <v>0</v>
      </c>
      <c r="DE102" s="53">
        <f t="shared" si="167"/>
        <v>0</v>
      </c>
      <c r="DF102" s="53">
        <f t="shared" si="168"/>
        <v>1</v>
      </c>
      <c r="DG102" s="53">
        <f t="shared" si="169"/>
        <v>0</v>
      </c>
      <c r="DH102" s="53">
        <f t="shared" si="170"/>
        <v>1</v>
      </c>
      <c r="DI102" s="53">
        <f t="shared" si="171"/>
        <v>0</v>
      </c>
      <c r="DJ102" s="53">
        <f t="shared" si="172"/>
        <v>1</v>
      </c>
      <c r="DK102" s="53">
        <f t="shared" si="173"/>
        <v>0</v>
      </c>
      <c r="DL102" s="10">
        <f t="shared" si="174"/>
        <v>4</v>
      </c>
      <c r="DM102" s="53">
        <f t="shared" si="175"/>
        <v>0</v>
      </c>
      <c r="DN102" s="53">
        <f t="shared" si="176"/>
        <v>0</v>
      </c>
      <c r="DO102" s="53">
        <f t="shared" si="177"/>
        <v>0</v>
      </c>
      <c r="DP102" s="53">
        <f t="shared" si="178"/>
        <v>0</v>
      </c>
      <c r="DQ102" s="53">
        <f t="shared" si="179"/>
        <v>0</v>
      </c>
      <c r="DR102" s="53">
        <f t="shared" si="180"/>
        <v>0</v>
      </c>
      <c r="DS102" s="53">
        <f t="shared" si="181"/>
        <v>0</v>
      </c>
      <c r="DT102" s="53">
        <f t="shared" si="182"/>
        <v>0</v>
      </c>
      <c r="DU102" s="82">
        <f t="shared" si="183"/>
        <v>0</v>
      </c>
    </row>
    <row r="103" spans="1:125" s="52" customFormat="1" ht="15.75" customHeight="1" x14ac:dyDescent="0.2">
      <c r="A103" s="49"/>
      <c r="B103" s="45"/>
      <c r="C103" s="45"/>
      <c r="D103" s="45"/>
      <c r="E103" s="45"/>
      <c r="F103" s="56"/>
      <c r="G103" s="55" t="s">
        <v>166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 t="s">
        <v>212</v>
      </c>
      <c r="W103" s="7"/>
      <c r="X103" s="7"/>
      <c r="Y103" s="7"/>
      <c r="Z103" s="7" t="s">
        <v>11</v>
      </c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 t="s">
        <v>212</v>
      </c>
      <c r="AP103" s="7"/>
      <c r="AQ103" s="7"/>
      <c r="AR103" s="7"/>
      <c r="AS103" s="7"/>
      <c r="AT103" s="7"/>
      <c r="AU103" s="7"/>
      <c r="AV103" s="7" t="s">
        <v>11</v>
      </c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 t="s">
        <v>11</v>
      </c>
      <c r="BP103" s="7"/>
      <c r="BQ103" s="7"/>
      <c r="BR103" s="7"/>
      <c r="BS103" s="7"/>
      <c r="BT103" s="7"/>
      <c r="BU103" s="7"/>
      <c r="BV103" s="7"/>
      <c r="BW103" s="7" t="s">
        <v>216</v>
      </c>
      <c r="BX103" s="7"/>
      <c r="BY103" s="7"/>
      <c r="BZ103" s="7"/>
      <c r="CA103" s="7"/>
      <c r="CB103" s="7"/>
      <c r="CC103" s="7"/>
      <c r="CD103" s="7" t="s">
        <v>217</v>
      </c>
      <c r="CE103" s="7"/>
      <c r="CF103" s="7"/>
      <c r="CG103" s="7"/>
      <c r="CH103" s="7"/>
      <c r="CI103" s="7"/>
      <c r="CJ103" s="7"/>
      <c r="CK103" s="7" t="s">
        <v>212</v>
      </c>
      <c r="CL103" s="7" t="s">
        <v>11</v>
      </c>
      <c r="CM103" s="7"/>
      <c r="CN103" s="7"/>
      <c r="CO103" s="7"/>
      <c r="CP103" s="7"/>
      <c r="CQ103" s="7"/>
      <c r="CR103" s="7"/>
      <c r="CS103" s="7"/>
      <c r="CT103" s="7" t="s">
        <v>213</v>
      </c>
      <c r="CU103" s="7"/>
      <c r="CV103" s="7"/>
      <c r="CW103" s="7"/>
      <c r="CX103" s="7"/>
      <c r="CY103" s="35">
        <f t="shared" si="161"/>
        <v>3</v>
      </c>
      <c r="CZ103" s="35">
        <f t="shared" si="162"/>
        <v>0</v>
      </c>
      <c r="DA103" s="35">
        <f t="shared" si="163"/>
        <v>0</v>
      </c>
      <c r="DB103" s="35">
        <f t="shared" si="164"/>
        <v>0</v>
      </c>
      <c r="DC103" s="35">
        <f t="shared" si="165"/>
        <v>0</v>
      </c>
      <c r="DD103" s="35">
        <f t="shared" si="166"/>
        <v>0</v>
      </c>
      <c r="DE103" s="35">
        <f t="shared" si="167"/>
        <v>0</v>
      </c>
      <c r="DF103" s="35">
        <f t="shared" si="168"/>
        <v>1</v>
      </c>
      <c r="DG103" s="35">
        <f t="shared" si="169"/>
        <v>0</v>
      </c>
      <c r="DH103" s="35">
        <f t="shared" si="170"/>
        <v>1</v>
      </c>
      <c r="DI103" s="35">
        <f t="shared" si="171"/>
        <v>0</v>
      </c>
      <c r="DJ103" s="35">
        <f t="shared" si="172"/>
        <v>1</v>
      </c>
      <c r="DK103" s="35">
        <f t="shared" si="173"/>
        <v>0</v>
      </c>
      <c r="DL103" s="10">
        <f t="shared" si="174"/>
        <v>4</v>
      </c>
      <c r="DM103" s="35">
        <f t="shared" si="175"/>
        <v>0</v>
      </c>
      <c r="DN103" s="35">
        <f t="shared" si="176"/>
        <v>0</v>
      </c>
      <c r="DO103" s="29">
        <f t="shared" si="177"/>
        <v>0</v>
      </c>
      <c r="DP103" s="29">
        <f t="shared" si="178"/>
        <v>0</v>
      </c>
      <c r="DQ103" s="29">
        <f t="shared" si="179"/>
        <v>0</v>
      </c>
      <c r="DR103" s="29">
        <f t="shared" si="180"/>
        <v>0</v>
      </c>
      <c r="DS103" s="29">
        <f t="shared" si="181"/>
        <v>0</v>
      </c>
      <c r="DT103" s="29">
        <f t="shared" si="182"/>
        <v>0</v>
      </c>
      <c r="DU103" s="35">
        <f t="shared" si="183"/>
        <v>0</v>
      </c>
    </row>
    <row r="104" spans="1:125" s="52" customFormat="1" ht="15.75" customHeight="1" x14ac:dyDescent="0.25">
      <c r="A104" s="49"/>
      <c r="B104" s="45"/>
      <c r="C104" s="45"/>
      <c r="D104" s="45"/>
      <c r="E104" s="45"/>
      <c r="F104" s="56"/>
      <c r="G104" s="55" t="s">
        <v>167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 t="s">
        <v>212</v>
      </c>
      <c r="W104" s="7"/>
      <c r="X104" s="7"/>
      <c r="Y104" s="7"/>
      <c r="Z104" s="7" t="s">
        <v>11</v>
      </c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 t="s">
        <v>212</v>
      </c>
      <c r="AP104" s="7"/>
      <c r="AQ104" s="7"/>
      <c r="AR104" s="7"/>
      <c r="AS104" s="7"/>
      <c r="AT104" s="7"/>
      <c r="AU104" s="7"/>
      <c r="AV104" s="7"/>
      <c r="AW104" s="7" t="s">
        <v>11</v>
      </c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 t="s">
        <v>11</v>
      </c>
      <c r="BP104" s="7"/>
      <c r="BQ104" s="7"/>
      <c r="BR104" s="7"/>
      <c r="BS104" s="7"/>
      <c r="BT104" s="7"/>
      <c r="BU104" s="7"/>
      <c r="BV104" s="7"/>
      <c r="BW104" s="7" t="s">
        <v>216</v>
      </c>
      <c r="BX104" s="7"/>
      <c r="BY104" s="7"/>
      <c r="BZ104" s="7"/>
      <c r="CA104" s="7"/>
      <c r="CB104" s="7"/>
      <c r="CC104" s="7"/>
      <c r="CD104" s="7" t="s">
        <v>217</v>
      </c>
      <c r="CE104" s="7"/>
      <c r="CF104" s="7"/>
      <c r="CG104" s="7"/>
      <c r="CH104" s="7"/>
      <c r="CI104" s="7"/>
      <c r="CJ104" s="7"/>
      <c r="CK104" s="7" t="s">
        <v>212</v>
      </c>
      <c r="CL104" s="7" t="s">
        <v>11</v>
      </c>
      <c r="CM104" s="7"/>
      <c r="CN104" s="7"/>
      <c r="CO104" s="7"/>
      <c r="CP104" s="7"/>
      <c r="CQ104" s="7"/>
      <c r="CR104" s="7"/>
      <c r="CS104" s="7"/>
      <c r="CT104" s="7" t="s">
        <v>213</v>
      </c>
      <c r="CU104" s="7"/>
      <c r="CV104" s="7"/>
      <c r="CW104" s="7"/>
      <c r="CX104" s="7"/>
      <c r="CY104" s="53">
        <f t="shared" si="161"/>
        <v>3</v>
      </c>
      <c r="CZ104" s="53">
        <f t="shared" si="162"/>
        <v>0</v>
      </c>
      <c r="DA104" s="53">
        <f t="shared" si="163"/>
        <v>0</v>
      </c>
      <c r="DB104" s="53">
        <f t="shared" si="164"/>
        <v>0</v>
      </c>
      <c r="DC104" s="53">
        <f t="shared" si="165"/>
        <v>0</v>
      </c>
      <c r="DD104" s="53">
        <f t="shared" si="166"/>
        <v>0</v>
      </c>
      <c r="DE104" s="53">
        <f t="shared" si="167"/>
        <v>0</v>
      </c>
      <c r="DF104" s="53">
        <f t="shared" si="168"/>
        <v>1</v>
      </c>
      <c r="DG104" s="53">
        <f t="shared" si="169"/>
        <v>0</v>
      </c>
      <c r="DH104" s="53">
        <f t="shared" si="170"/>
        <v>1</v>
      </c>
      <c r="DI104" s="53">
        <f t="shared" si="171"/>
        <v>0</v>
      </c>
      <c r="DJ104" s="53">
        <f t="shared" si="172"/>
        <v>1</v>
      </c>
      <c r="DK104" s="53">
        <f t="shared" si="173"/>
        <v>0</v>
      </c>
      <c r="DL104" s="10">
        <f t="shared" si="174"/>
        <v>4</v>
      </c>
      <c r="DM104" s="53">
        <f t="shared" si="175"/>
        <v>0</v>
      </c>
      <c r="DN104" s="53">
        <f t="shared" si="176"/>
        <v>0</v>
      </c>
      <c r="DO104" s="53">
        <f t="shared" si="177"/>
        <v>0</v>
      </c>
      <c r="DP104" s="53">
        <f t="shared" si="178"/>
        <v>0</v>
      </c>
      <c r="DQ104" s="53">
        <f t="shared" si="179"/>
        <v>0</v>
      </c>
      <c r="DR104" s="53">
        <f t="shared" si="180"/>
        <v>0</v>
      </c>
      <c r="DS104" s="53">
        <f t="shared" si="181"/>
        <v>0</v>
      </c>
      <c r="DT104" s="53">
        <f t="shared" si="182"/>
        <v>0</v>
      </c>
      <c r="DU104" s="82">
        <f t="shared" si="183"/>
        <v>0</v>
      </c>
    </row>
    <row r="105" spans="1:125" s="52" customFormat="1" ht="15.75" customHeight="1" x14ac:dyDescent="0.2">
      <c r="A105" s="49"/>
      <c r="B105" s="45"/>
      <c r="C105" s="45"/>
      <c r="D105" s="45"/>
      <c r="E105" s="45"/>
      <c r="F105" s="56"/>
      <c r="G105" s="55" t="s">
        <v>168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 t="s">
        <v>212</v>
      </c>
      <c r="W105" s="7"/>
      <c r="X105" s="7"/>
      <c r="Y105" s="7"/>
      <c r="Z105" s="7"/>
      <c r="AA105" s="7"/>
      <c r="AB105" s="7" t="s">
        <v>11</v>
      </c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 t="s">
        <v>212</v>
      </c>
      <c r="AP105" s="7"/>
      <c r="AQ105" s="7"/>
      <c r="AR105" s="7"/>
      <c r="AS105" s="7"/>
      <c r="AT105" s="7"/>
      <c r="AU105" s="7"/>
      <c r="AV105" s="7"/>
      <c r="AW105" s="7" t="s">
        <v>11</v>
      </c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 t="s">
        <v>11</v>
      </c>
      <c r="BS105" s="7"/>
      <c r="BT105" s="7"/>
      <c r="BU105" s="7"/>
      <c r="BV105" s="7" t="s">
        <v>216</v>
      </c>
      <c r="BW105" s="7"/>
      <c r="BX105" s="7"/>
      <c r="BY105" s="7"/>
      <c r="BZ105" s="7"/>
      <c r="CA105" s="7"/>
      <c r="CB105" s="7"/>
      <c r="CC105" s="7"/>
      <c r="CD105" s="7" t="s">
        <v>217</v>
      </c>
      <c r="CE105" s="7"/>
      <c r="CF105" s="7"/>
      <c r="CG105" s="7"/>
      <c r="CH105" s="7"/>
      <c r="CI105" s="7"/>
      <c r="CJ105" s="7"/>
      <c r="CK105" s="7" t="s">
        <v>212</v>
      </c>
      <c r="CL105" s="7"/>
      <c r="CM105" s="7"/>
      <c r="CN105" s="7"/>
      <c r="CO105" s="7" t="s">
        <v>11</v>
      </c>
      <c r="CP105" s="7"/>
      <c r="CQ105" s="7"/>
      <c r="CR105" s="7"/>
      <c r="CS105" s="7"/>
      <c r="CT105" s="7" t="s">
        <v>213</v>
      </c>
      <c r="CU105" s="7"/>
      <c r="CV105" s="7"/>
      <c r="CW105" s="7"/>
      <c r="CX105" s="7"/>
      <c r="CY105" s="35">
        <f t="shared" si="161"/>
        <v>3</v>
      </c>
      <c r="CZ105" s="35">
        <f t="shared" si="162"/>
        <v>0</v>
      </c>
      <c r="DA105" s="35">
        <f t="shared" si="163"/>
        <v>0</v>
      </c>
      <c r="DB105" s="35">
        <f t="shared" si="164"/>
        <v>0</v>
      </c>
      <c r="DC105" s="35">
        <f t="shared" si="165"/>
        <v>0</v>
      </c>
      <c r="DD105" s="35">
        <f t="shared" si="166"/>
        <v>0</v>
      </c>
      <c r="DE105" s="35">
        <f t="shared" si="167"/>
        <v>0</v>
      </c>
      <c r="DF105" s="35">
        <f t="shared" si="168"/>
        <v>1</v>
      </c>
      <c r="DG105" s="35">
        <f t="shared" si="169"/>
        <v>0</v>
      </c>
      <c r="DH105" s="35">
        <f t="shared" si="170"/>
        <v>1</v>
      </c>
      <c r="DI105" s="35">
        <f t="shared" si="171"/>
        <v>0</v>
      </c>
      <c r="DJ105" s="35">
        <f t="shared" si="172"/>
        <v>1</v>
      </c>
      <c r="DK105" s="35">
        <f t="shared" si="173"/>
        <v>0</v>
      </c>
      <c r="DL105" s="10">
        <f t="shared" si="174"/>
        <v>4</v>
      </c>
      <c r="DM105" s="35">
        <f t="shared" si="175"/>
        <v>0</v>
      </c>
      <c r="DN105" s="35">
        <f t="shared" si="176"/>
        <v>0</v>
      </c>
      <c r="DO105" s="29">
        <f t="shared" si="177"/>
        <v>0</v>
      </c>
      <c r="DP105" s="29">
        <f t="shared" si="178"/>
        <v>0</v>
      </c>
      <c r="DQ105" s="29">
        <f t="shared" si="179"/>
        <v>0</v>
      </c>
      <c r="DR105" s="29">
        <f t="shared" si="180"/>
        <v>0</v>
      </c>
      <c r="DS105" s="29">
        <f t="shared" si="181"/>
        <v>0</v>
      </c>
      <c r="DT105" s="29">
        <f t="shared" si="182"/>
        <v>0</v>
      </c>
      <c r="DU105" s="35">
        <f t="shared" si="183"/>
        <v>0</v>
      </c>
    </row>
    <row r="106" spans="1:125" s="52" customFormat="1" ht="15.75" customHeight="1" x14ac:dyDescent="0.25">
      <c r="A106" s="49"/>
      <c r="B106" s="45"/>
      <c r="C106" s="45"/>
      <c r="D106" s="45"/>
      <c r="E106" s="45"/>
      <c r="F106" s="56"/>
      <c r="G106" s="55" t="s">
        <v>169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 t="s">
        <v>212</v>
      </c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 t="s">
        <v>212</v>
      </c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 t="s">
        <v>11</v>
      </c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 t="s">
        <v>11</v>
      </c>
      <c r="BS106" s="7"/>
      <c r="BT106" s="7"/>
      <c r="BU106" s="7"/>
      <c r="BV106" s="7" t="s">
        <v>216</v>
      </c>
      <c r="BW106" s="7"/>
      <c r="BX106" s="7"/>
      <c r="BY106" s="7"/>
      <c r="BZ106" s="7"/>
      <c r="CA106" s="7"/>
      <c r="CB106" s="7"/>
      <c r="CC106" s="7" t="s">
        <v>217</v>
      </c>
      <c r="CD106" s="7"/>
      <c r="CE106" s="7"/>
      <c r="CF106" s="7"/>
      <c r="CG106" s="7"/>
      <c r="CH106" s="7"/>
      <c r="CI106" s="7"/>
      <c r="CJ106" s="7" t="s">
        <v>11</v>
      </c>
      <c r="CK106" s="7" t="s">
        <v>212</v>
      </c>
      <c r="CL106" s="7"/>
      <c r="CM106" s="7"/>
      <c r="CN106" s="7"/>
      <c r="CO106" s="7"/>
      <c r="CP106" s="7"/>
      <c r="CQ106" s="7"/>
      <c r="CR106" s="7" t="s">
        <v>11</v>
      </c>
      <c r="CS106" s="7"/>
      <c r="CT106" s="7" t="s">
        <v>213</v>
      </c>
      <c r="CU106" s="7"/>
      <c r="CV106" s="7"/>
      <c r="CW106" s="7"/>
      <c r="CX106" s="7"/>
      <c r="CY106" s="53">
        <f t="shared" si="161"/>
        <v>3</v>
      </c>
      <c r="CZ106" s="53">
        <f t="shared" si="162"/>
        <v>0</v>
      </c>
      <c r="DA106" s="53">
        <f t="shared" si="163"/>
        <v>0</v>
      </c>
      <c r="DB106" s="53">
        <f t="shared" si="164"/>
        <v>0</v>
      </c>
      <c r="DC106" s="53">
        <f t="shared" si="165"/>
        <v>0</v>
      </c>
      <c r="DD106" s="53">
        <f t="shared" si="166"/>
        <v>0</v>
      </c>
      <c r="DE106" s="53">
        <f t="shared" si="167"/>
        <v>0</v>
      </c>
      <c r="DF106" s="53">
        <f t="shared" si="168"/>
        <v>1</v>
      </c>
      <c r="DG106" s="53">
        <f t="shared" si="169"/>
        <v>0</v>
      </c>
      <c r="DH106" s="53">
        <f t="shared" si="170"/>
        <v>1</v>
      </c>
      <c r="DI106" s="53">
        <f t="shared" si="171"/>
        <v>0</v>
      </c>
      <c r="DJ106" s="53">
        <f t="shared" si="172"/>
        <v>1</v>
      </c>
      <c r="DK106" s="53">
        <f t="shared" si="173"/>
        <v>0</v>
      </c>
      <c r="DL106" s="10">
        <f t="shared" si="174"/>
        <v>4</v>
      </c>
      <c r="DM106" s="53">
        <f t="shared" si="175"/>
        <v>0</v>
      </c>
      <c r="DN106" s="53">
        <f t="shared" si="176"/>
        <v>0</v>
      </c>
      <c r="DO106" s="53">
        <f t="shared" si="177"/>
        <v>0</v>
      </c>
      <c r="DP106" s="53">
        <f t="shared" si="178"/>
        <v>0</v>
      </c>
      <c r="DQ106" s="53">
        <f t="shared" si="179"/>
        <v>0</v>
      </c>
      <c r="DR106" s="53">
        <f t="shared" si="180"/>
        <v>0</v>
      </c>
      <c r="DS106" s="53">
        <f t="shared" si="181"/>
        <v>0</v>
      </c>
      <c r="DT106" s="53">
        <f t="shared" si="182"/>
        <v>0</v>
      </c>
      <c r="DU106" s="82">
        <f t="shared" si="183"/>
        <v>0</v>
      </c>
    </row>
    <row r="107" spans="1:125" s="52" customFormat="1" ht="15.75" customHeight="1" x14ac:dyDescent="0.2">
      <c r="A107" s="49"/>
      <c r="B107" s="45"/>
      <c r="C107" s="45"/>
      <c r="D107" s="45"/>
      <c r="E107" s="45"/>
      <c r="F107" s="56"/>
      <c r="G107" s="55" t="s">
        <v>170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 t="s">
        <v>212</v>
      </c>
      <c r="W107" s="7"/>
      <c r="X107" s="7"/>
      <c r="Y107" s="7"/>
      <c r="Z107" s="7"/>
      <c r="AA107" s="7" t="s">
        <v>11</v>
      </c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 t="s">
        <v>212</v>
      </c>
      <c r="AP107" s="7"/>
      <c r="AQ107" s="7"/>
      <c r="AR107" s="7"/>
      <c r="AS107" s="7"/>
      <c r="AT107" s="7"/>
      <c r="AU107" s="7"/>
      <c r="AV107" s="7"/>
      <c r="AW107" s="7" t="s">
        <v>11</v>
      </c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 t="s">
        <v>11</v>
      </c>
      <c r="BP107" s="7"/>
      <c r="BQ107" s="7"/>
      <c r="BR107" s="7"/>
      <c r="BS107" s="7"/>
      <c r="BT107" s="7"/>
      <c r="BU107" s="7"/>
      <c r="BV107" s="7" t="s">
        <v>216</v>
      </c>
      <c r="BW107" s="7"/>
      <c r="BX107" s="7"/>
      <c r="BY107" s="7"/>
      <c r="BZ107" s="7"/>
      <c r="CA107" s="7"/>
      <c r="CB107" s="7"/>
      <c r="CC107" s="7" t="s">
        <v>217</v>
      </c>
      <c r="CD107" s="7"/>
      <c r="CE107" s="7"/>
      <c r="CF107" s="7"/>
      <c r="CG107" s="7"/>
      <c r="CH107" s="7"/>
      <c r="CI107" s="7"/>
      <c r="CJ107" s="7"/>
      <c r="CK107" s="7" t="s">
        <v>212</v>
      </c>
      <c r="CL107" s="7" t="s">
        <v>11</v>
      </c>
      <c r="CM107" s="7"/>
      <c r="CN107" s="7"/>
      <c r="CO107" s="7"/>
      <c r="CP107" s="7"/>
      <c r="CQ107" s="7"/>
      <c r="CR107" s="7"/>
      <c r="CS107" s="7"/>
      <c r="CT107" s="7" t="s">
        <v>213</v>
      </c>
      <c r="CU107" s="7"/>
      <c r="CV107" s="7"/>
      <c r="CW107" s="7"/>
      <c r="CX107" s="7"/>
      <c r="CY107" s="35">
        <f t="shared" si="161"/>
        <v>3</v>
      </c>
      <c r="CZ107" s="35">
        <f t="shared" si="162"/>
        <v>0</v>
      </c>
      <c r="DA107" s="35">
        <f t="shared" si="163"/>
        <v>0</v>
      </c>
      <c r="DB107" s="35">
        <f t="shared" si="164"/>
        <v>0</v>
      </c>
      <c r="DC107" s="35">
        <f t="shared" si="165"/>
        <v>0</v>
      </c>
      <c r="DD107" s="35">
        <f t="shared" si="166"/>
        <v>0</v>
      </c>
      <c r="DE107" s="35">
        <f t="shared" si="167"/>
        <v>0</v>
      </c>
      <c r="DF107" s="35">
        <f t="shared" si="168"/>
        <v>1</v>
      </c>
      <c r="DG107" s="35">
        <f t="shared" si="169"/>
        <v>0</v>
      </c>
      <c r="DH107" s="35">
        <f t="shared" si="170"/>
        <v>1</v>
      </c>
      <c r="DI107" s="35">
        <f t="shared" si="171"/>
        <v>0</v>
      </c>
      <c r="DJ107" s="35">
        <f t="shared" si="172"/>
        <v>1</v>
      </c>
      <c r="DK107" s="35">
        <f t="shared" si="173"/>
        <v>0</v>
      </c>
      <c r="DL107" s="10">
        <f t="shared" si="174"/>
        <v>4</v>
      </c>
      <c r="DM107" s="35">
        <f t="shared" si="175"/>
        <v>0</v>
      </c>
      <c r="DN107" s="35">
        <f t="shared" si="176"/>
        <v>0</v>
      </c>
      <c r="DO107" s="29">
        <f t="shared" si="177"/>
        <v>0</v>
      </c>
      <c r="DP107" s="29">
        <f t="shared" si="178"/>
        <v>0</v>
      </c>
      <c r="DQ107" s="29">
        <f t="shared" si="179"/>
        <v>0</v>
      </c>
      <c r="DR107" s="29">
        <f t="shared" si="180"/>
        <v>0</v>
      </c>
      <c r="DS107" s="29">
        <f t="shared" si="181"/>
        <v>0</v>
      </c>
      <c r="DT107" s="29">
        <f t="shared" si="182"/>
        <v>0</v>
      </c>
      <c r="DU107" s="35">
        <f t="shared" si="183"/>
        <v>0</v>
      </c>
    </row>
    <row r="108" spans="1:125" s="52" customFormat="1" ht="15.75" customHeight="1" x14ac:dyDescent="0.25">
      <c r="A108" s="49"/>
      <c r="B108" s="45"/>
      <c r="C108" s="45"/>
      <c r="D108" s="45"/>
      <c r="E108" s="45"/>
      <c r="F108" s="56"/>
      <c r="G108" s="55" t="s">
        <v>171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 t="s">
        <v>212</v>
      </c>
      <c r="W108" s="7"/>
      <c r="X108" s="7"/>
      <c r="Y108" s="7"/>
      <c r="Z108" s="7"/>
      <c r="AA108" s="7" t="s">
        <v>11</v>
      </c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 t="s">
        <v>212</v>
      </c>
      <c r="AP108" s="7"/>
      <c r="AQ108" s="7"/>
      <c r="AR108" s="7"/>
      <c r="AS108" s="7"/>
      <c r="AT108" s="7"/>
      <c r="AU108" s="7"/>
      <c r="AV108" s="7"/>
      <c r="AW108" s="7" t="s">
        <v>11</v>
      </c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 t="s">
        <v>11</v>
      </c>
      <c r="BP108" s="7"/>
      <c r="BQ108" s="7"/>
      <c r="BR108" s="7"/>
      <c r="BS108" s="7"/>
      <c r="BT108" s="7"/>
      <c r="BU108" s="7"/>
      <c r="BV108" s="7" t="s">
        <v>216</v>
      </c>
      <c r="BW108" s="7"/>
      <c r="BX108" s="7"/>
      <c r="BY108" s="7"/>
      <c r="BZ108" s="7"/>
      <c r="CA108" s="7"/>
      <c r="CB108" s="7"/>
      <c r="CC108" s="7" t="s">
        <v>217</v>
      </c>
      <c r="CD108" s="7"/>
      <c r="CE108" s="7"/>
      <c r="CF108" s="7"/>
      <c r="CG108" s="7"/>
      <c r="CH108" s="7"/>
      <c r="CI108" s="7"/>
      <c r="CJ108" s="7"/>
      <c r="CK108" s="7" t="s">
        <v>212</v>
      </c>
      <c r="CL108" s="7" t="s">
        <v>11</v>
      </c>
      <c r="CM108" s="7"/>
      <c r="CN108" s="7"/>
      <c r="CO108" s="7"/>
      <c r="CP108" s="7"/>
      <c r="CQ108" s="7"/>
      <c r="CR108" s="7"/>
      <c r="CS108" s="7"/>
      <c r="CT108" s="7" t="s">
        <v>213</v>
      </c>
      <c r="CU108" s="7"/>
      <c r="CV108" s="7"/>
      <c r="CW108" s="7"/>
      <c r="CX108" s="7"/>
      <c r="CY108" s="53">
        <f t="shared" si="161"/>
        <v>3</v>
      </c>
      <c r="CZ108" s="53">
        <f t="shared" si="162"/>
        <v>0</v>
      </c>
      <c r="DA108" s="53">
        <f t="shared" si="163"/>
        <v>0</v>
      </c>
      <c r="DB108" s="53">
        <f t="shared" si="164"/>
        <v>0</v>
      </c>
      <c r="DC108" s="53">
        <f t="shared" si="165"/>
        <v>0</v>
      </c>
      <c r="DD108" s="53">
        <f t="shared" si="166"/>
        <v>0</v>
      </c>
      <c r="DE108" s="53">
        <f t="shared" si="167"/>
        <v>0</v>
      </c>
      <c r="DF108" s="53">
        <f t="shared" si="168"/>
        <v>1</v>
      </c>
      <c r="DG108" s="53">
        <f t="shared" si="169"/>
        <v>0</v>
      </c>
      <c r="DH108" s="53">
        <f t="shared" si="170"/>
        <v>1</v>
      </c>
      <c r="DI108" s="53">
        <f t="shared" si="171"/>
        <v>0</v>
      </c>
      <c r="DJ108" s="53">
        <f t="shared" si="172"/>
        <v>1</v>
      </c>
      <c r="DK108" s="53">
        <f t="shared" si="173"/>
        <v>0</v>
      </c>
      <c r="DL108" s="10">
        <f t="shared" si="174"/>
        <v>4</v>
      </c>
      <c r="DM108" s="53">
        <f t="shared" si="175"/>
        <v>0</v>
      </c>
      <c r="DN108" s="53">
        <f t="shared" si="176"/>
        <v>0</v>
      </c>
      <c r="DO108" s="53">
        <f t="shared" si="177"/>
        <v>0</v>
      </c>
      <c r="DP108" s="53">
        <f t="shared" si="178"/>
        <v>0</v>
      </c>
      <c r="DQ108" s="53">
        <f t="shared" si="179"/>
        <v>0</v>
      </c>
      <c r="DR108" s="53">
        <f t="shared" si="180"/>
        <v>0</v>
      </c>
      <c r="DS108" s="53">
        <f t="shared" si="181"/>
        <v>0</v>
      </c>
      <c r="DT108" s="53">
        <f t="shared" si="182"/>
        <v>0</v>
      </c>
      <c r="DU108" s="82">
        <f t="shared" si="183"/>
        <v>0</v>
      </c>
    </row>
    <row r="109" spans="1:125" s="52" customFormat="1" ht="15.75" customHeight="1" x14ac:dyDescent="0.2">
      <c r="A109" s="49"/>
      <c r="B109" s="45"/>
      <c r="C109" s="45"/>
      <c r="D109" s="45"/>
      <c r="E109" s="45"/>
      <c r="F109" s="56"/>
      <c r="G109" s="55" t="s">
        <v>172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 t="s">
        <v>212</v>
      </c>
      <c r="W109" s="7"/>
      <c r="X109" s="7"/>
      <c r="Y109" s="7"/>
      <c r="Z109" s="7"/>
      <c r="AA109" s="7"/>
      <c r="AB109" s="7" t="s">
        <v>11</v>
      </c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 t="s">
        <v>212</v>
      </c>
      <c r="AP109" s="7"/>
      <c r="AQ109" s="7"/>
      <c r="AR109" s="7"/>
      <c r="AS109" s="7"/>
      <c r="AT109" s="7"/>
      <c r="AU109" s="7"/>
      <c r="AV109" s="7"/>
      <c r="AW109" s="7" t="s">
        <v>11</v>
      </c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 t="s">
        <v>11</v>
      </c>
      <c r="BT109" s="7"/>
      <c r="BU109" s="7"/>
      <c r="BV109" s="7"/>
      <c r="BW109" s="7" t="s">
        <v>216</v>
      </c>
      <c r="BX109" s="7"/>
      <c r="BY109" s="7"/>
      <c r="BZ109" s="7"/>
      <c r="CA109" s="7"/>
      <c r="CB109" s="7" t="s">
        <v>217</v>
      </c>
      <c r="CC109" s="7"/>
      <c r="CD109" s="7"/>
      <c r="CE109" s="7"/>
      <c r="CF109" s="7"/>
      <c r="CG109" s="7"/>
      <c r="CH109" s="7"/>
      <c r="CI109" s="7"/>
      <c r="CJ109" s="7"/>
      <c r="CK109" s="7" t="s">
        <v>212</v>
      </c>
      <c r="CL109" s="7"/>
      <c r="CM109" s="7"/>
      <c r="CN109" s="7"/>
      <c r="CO109" s="7" t="s">
        <v>11</v>
      </c>
      <c r="CP109" s="7"/>
      <c r="CQ109" s="7"/>
      <c r="CR109" s="7"/>
      <c r="CS109" s="7"/>
      <c r="CT109" s="7" t="s">
        <v>213</v>
      </c>
      <c r="CU109" s="7"/>
      <c r="CV109" s="7"/>
      <c r="CW109" s="7"/>
      <c r="CX109" s="7"/>
      <c r="CY109" s="35">
        <f t="shared" si="161"/>
        <v>3</v>
      </c>
      <c r="CZ109" s="35">
        <f t="shared" si="162"/>
        <v>0</v>
      </c>
      <c r="DA109" s="35">
        <f t="shared" si="163"/>
        <v>0</v>
      </c>
      <c r="DB109" s="35">
        <f t="shared" si="164"/>
        <v>0</v>
      </c>
      <c r="DC109" s="35">
        <f t="shared" si="165"/>
        <v>0</v>
      </c>
      <c r="DD109" s="35">
        <f t="shared" si="166"/>
        <v>0</v>
      </c>
      <c r="DE109" s="35">
        <f t="shared" si="167"/>
        <v>0</v>
      </c>
      <c r="DF109" s="35">
        <f t="shared" si="168"/>
        <v>1</v>
      </c>
      <c r="DG109" s="35">
        <f t="shared" si="169"/>
        <v>0</v>
      </c>
      <c r="DH109" s="35">
        <f t="shared" si="170"/>
        <v>1</v>
      </c>
      <c r="DI109" s="35">
        <f t="shared" si="171"/>
        <v>0</v>
      </c>
      <c r="DJ109" s="35">
        <f t="shared" si="172"/>
        <v>1</v>
      </c>
      <c r="DK109" s="35">
        <f t="shared" si="173"/>
        <v>0</v>
      </c>
      <c r="DL109" s="10">
        <f t="shared" si="174"/>
        <v>4</v>
      </c>
      <c r="DM109" s="35">
        <f t="shared" si="175"/>
        <v>0</v>
      </c>
      <c r="DN109" s="35">
        <f t="shared" si="176"/>
        <v>0</v>
      </c>
      <c r="DO109" s="29">
        <f t="shared" si="177"/>
        <v>0</v>
      </c>
      <c r="DP109" s="29">
        <f t="shared" si="178"/>
        <v>0</v>
      </c>
      <c r="DQ109" s="29">
        <f t="shared" si="179"/>
        <v>0</v>
      </c>
      <c r="DR109" s="29">
        <f t="shared" si="180"/>
        <v>0</v>
      </c>
      <c r="DS109" s="29">
        <f t="shared" si="181"/>
        <v>0</v>
      </c>
      <c r="DT109" s="29">
        <f t="shared" si="182"/>
        <v>0</v>
      </c>
      <c r="DU109" s="35">
        <f t="shared" si="183"/>
        <v>0</v>
      </c>
    </row>
    <row r="110" spans="1:125" s="52" customFormat="1" ht="15.75" customHeight="1" x14ac:dyDescent="0.25">
      <c r="A110" s="49"/>
      <c r="B110" s="45"/>
      <c r="C110" s="45"/>
      <c r="D110" s="45"/>
      <c r="E110" s="45"/>
      <c r="F110" s="56"/>
      <c r="G110" s="55" t="s">
        <v>173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 t="s">
        <v>212</v>
      </c>
      <c r="W110" s="7"/>
      <c r="X110" s="7"/>
      <c r="Y110" s="7"/>
      <c r="Z110" s="7" t="s">
        <v>11</v>
      </c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 t="s">
        <v>212</v>
      </c>
      <c r="AP110" s="7"/>
      <c r="AQ110" s="7"/>
      <c r="AR110" s="7"/>
      <c r="AS110" s="7"/>
      <c r="AT110" s="7"/>
      <c r="AU110" s="7"/>
      <c r="AV110" s="7"/>
      <c r="AW110" s="7" t="s">
        <v>11</v>
      </c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 t="s">
        <v>11</v>
      </c>
      <c r="BP110" s="7"/>
      <c r="BQ110" s="7"/>
      <c r="BR110" s="7"/>
      <c r="BS110" s="7"/>
      <c r="BT110" s="7"/>
      <c r="BU110" s="7"/>
      <c r="BV110" s="7"/>
      <c r="BW110" s="7" t="s">
        <v>216</v>
      </c>
      <c r="BX110" s="7"/>
      <c r="BY110" s="7"/>
      <c r="BZ110" s="7"/>
      <c r="CA110" s="7"/>
      <c r="CB110" s="7" t="s">
        <v>217</v>
      </c>
      <c r="CC110" s="7"/>
      <c r="CD110" s="7"/>
      <c r="CE110" s="7"/>
      <c r="CF110" s="7"/>
      <c r="CG110" s="7"/>
      <c r="CH110" s="7"/>
      <c r="CI110" s="7"/>
      <c r="CJ110" s="7"/>
      <c r="CK110" s="7" t="s">
        <v>212</v>
      </c>
      <c r="CL110" s="7" t="s">
        <v>11</v>
      </c>
      <c r="CM110" s="7"/>
      <c r="CN110" s="7"/>
      <c r="CO110" s="7"/>
      <c r="CP110" s="7"/>
      <c r="CQ110" s="7"/>
      <c r="CR110" s="7"/>
      <c r="CS110" s="7"/>
      <c r="CT110" s="7" t="s">
        <v>213</v>
      </c>
      <c r="CU110" s="7"/>
      <c r="CV110" s="7"/>
      <c r="CW110" s="7"/>
      <c r="CX110" s="7"/>
      <c r="CY110" s="53">
        <f t="shared" si="161"/>
        <v>3</v>
      </c>
      <c r="CZ110" s="53">
        <f t="shared" si="162"/>
        <v>0</v>
      </c>
      <c r="DA110" s="53">
        <f t="shared" si="163"/>
        <v>0</v>
      </c>
      <c r="DB110" s="53">
        <f t="shared" si="164"/>
        <v>0</v>
      </c>
      <c r="DC110" s="53">
        <f t="shared" si="165"/>
        <v>0</v>
      </c>
      <c r="DD110" s="53">
        <f t="shared" si="166"/>
        <v>0</v>
      </c>
      <c r="DE110" s="53">
        <f t="shared" si="167"/>
        <v>0</v>
      </c>
      <c r="DF110" s="53">
        <f t="shared" si="168"/>
        <v>1</v>
      </c>
      <c r="DG110" s="53">
        <f t="shared" si="169"/>
        <v>0</v>
      </c>
      <c r="DH110" s="53">
        <f t="shared" si="170"/>
        <v>1</v>
      </c>
      <c r="DI110" s="53">
        <f t="shared" si="171"/>
        <v>0</v>
      </c>
      <c r="DJ110" s="53">
        <f t="shared" si="172"/>
        <v>1</v>
      </c>
      <c r="DK110" s="53">
        <f t="shared" si="173"/>
        <v>0</v>
      </c>
      <c r="DL110" s="10">
        <f t="shared" si="174"/>
        <v>4</v>
      </c>
      <c r="DM110" s="53">
        <f t="shared" si="175"/>
        <v>0</v>
      </c>
      <c r="DN110" s="53">
        <f t="shared" si="176"/>
        <v>0</v>
      </c>
      <c r="DO110" s="53">
        <f t="shared" si="177"/>
        <v>0</v>
      </c>
      <c r="DP110" s="53">
        <f t="shared" si="178"/>
        <v>0</v>
      </c>
      <c r="DQ110" s="53">
        <f t="shared" si="179"/>
        <v>0</v>
      </c>
      <c r="DR110" s="53">
        <f t="shared" si="180"/>
        <v>0</v>
      </c>
      <c r="DS110" s="53">
        <f t="shared" si="181"/>
        <v>0</v>
      </c>
      <c r="DT110" s="53">
        <f t="shared" si="182"/>
        <v>0</v>
      </c>
      <c r="DU110" s="82">
        <f t="shared" si="183"/>
        <v>0</v>
      </c>
    </row>
    <row r="111" spans="1:125" s="52" customFormat="1" ht="15.75" customHeight="1" x14ac:dyDescent="0.2">
      <c r="A111" s="49"/>
      <c r="B111" s="45"/>
      <c r="C111" s="45"/>
      <c r="D111" s="45"/>
      <c r="E111" s="45"/>
      <c r="F111" s="56"/>
      <c r="G111" s="55" t="s">
        <v>174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 t="s">
        <v>212</v>
      </c>
      <c r="W111" s="7"/>
      <c r="X111" s="7"/>
      <c r="Y111" s="7"/>
      <c r="Z111" s="7" t="s">
        <v>11</v>
      </c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 t="s">
        <v>212</v>
      </c>
      <c r="AP111" s="7"/>
      <c r="AQ111" s="7"/>
      <c r="AR111" s="7"/>
      <c r="AS111" s="7"/>
      <c r="AT111" s="7"/>
      <c r="AU111" s="7"/>
      <c r="AV111" s="7" t="s">
        <v>11</v>
      </c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 t="s">
        <v>11</v>
      </c>
      <c r="BO111" s="7"/>
      <c r="BP111" s="7"/>
      <c r="BQ111" s="7"/>
      <c r="BR111" s="7"/>
      <c r="BS111" s="7"/>
      <c r="BT111" s="7"/>
      <c r="BU111" s="7" t="s">
        <v>216</v>
      </c>
      <c r="BV111" s="7"/>
      <c r="BW111" s="7"/>
      <c r="BX111" s="7"/>
      <c r="BY111" s="7"/>
      <c r="BZ111" s="7"/>
      <c r="CA111" s="7"/>
      <c r="CB111" s="7" t="s">
        <v>217</v>
      </c>
      <c r="CC111" s="7"/>
      <c r="CD111" s="7"/>
      <c r="CE111" s="7"/>
      <c r="CF111" s="7"/>
      <c r="CG111" s="7"/>
      <c r="CH111" s="7"/>
      <c r="CI111" s="7"/>
      <c r="CJ111" s="7" t="s">
        <v>11</v>
      </c>
      <c r="CK111" s="7" t="s">
        <v>212</v>
      </c>
      <c r="CL111" s="7"/>
      <c r="CM111" s="7"/>
      <c r="CN111" s="7"/>
      <c r="CO111" s="7"/>
      <c r="CP111" s="7"/>
      <c r="CQ111" s="7"/>
      <c r="CR111" s="7"/>
      <c r="CS111" s="7"/>
      <c r="CT111" s="7" t="s">
        <v>213</v>
      </c>
      <c r="CU111" s="7"/>
      <c r="CV111" s="7"/>
      <c r="CW111" s="7"/>
      <c r="CX111" s="7"/>
      <c r="CY111" s="35">
        <f t="shared" si="161"/>
        <v>3</v>
      </c>
      <c r="CZ111" s="35">
        <f t="shared" si="162"/>
        <v>0</v>
      </c>
      <c r="DA111" s="35">
        <f t="shared" si="163"/>
        <v>0</v>
      </c>
      <c r="DB111" s="35">
        <f t="shared" si="164"/>
        <v>0</v>
      </c>
      <c r="DC111" s="35">
        <f t="shared" si="165"/>
        <v>0</v>
      </c>
      <c r="DD111" s="35">
        <f t="shared" si="166"/>
        <v>0</v>
      </c>
      <c r="DE111" s="35">
        <f t="shared" si="167"/>
        <v>0</v>
      </c>
      <c r="DF111" s="35">
        <f t="shared" si="168"/>
        <v>1</v>
      </c>
      <c r="DG111" s="35">
        <f t="shared" si="169"/>
        <v>0</v>
      </c>
      <c r="DH111" s="35">
        <f t="shared" si="170"/>
        <v>1</v>
      </c>
      <c r="DI111" s="35">
        <f t="shared" si="171"/>
        <v>0</v>
      </c>
      <c r="DJ111" s="35">
        <f t="shared" si="172"/>
        <v>1</v>
      </c>
      <c r="DK111" s="35">
        <f t="shared" si="173"/>
        <v>0</v>
      </c>
      <c r="DL111" s="10">
        <f t="shared" si="174"/>
        <v>4</v>
      </c>
      <c r="DM111" s="35">
        <f t="shared" si="175"/>
        <v>0</v>
      </c>
      <c r="DN111" s="35">
        <f t="shared" si="176"/>
        <v>0</v>
      </c>
      <c r="DO111" s="29">
        <f t="shared" si="177"/>
        <v>0</v>
      </c>
      <c r="DP111" s="29">
        <f t="shared" si="178"/>
        <v>0</v>
      </c>
      <c r="DQ111" s="29">
        <f t="shared" si="179"/>
        <v>0</v>
      </c>
      <c r="DR111" s="29">
        <f t="shared" si="180"/>
        <v>0</v>
      </c>
      <c r="DS111" s="29">
        <f t="shared" si="181"/>
        <v>0</v>
      </c>
      <c r="DT111" s="29">
        <f t="shared" si="182"/>
        <v>0</v>
      </c>
      <c r="DU111" s="35">
        <f t="shared" si="183"/>
        <v>0</v>
      </c>
    </row>
    <row r="112" spans="1:125" s="52" customFormat="1" ht="15.75" customHeight="1" x14ac:dyDescent="0.25">
      <c r="A112" s="49"/>
      <c r="B112" s="45"/>
      <c r="C112" s="45"/>
      <c r="D112" s="45"/>
      <c r="E112" s="45"/>
      <c r="F112" s="56"/>
      <c r="G112" s="55" t="s">
        <v>175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 t="s">
        <v>212</v>
      </c>
      <c r="W112" s="7"/>
      <c r="X112" s="7"/>
      <c r="Y112" s="7"/>
      <c r="Z112" s="7" t="s">
        <v>11</v>
      </c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 t="s">
        <v>212</v>
      </c>
      <c r="AP112" s="7"/>
      <c r="AQ112" s="7"/>
      <c r="AR112" s="7"/>
      <c r="AS112" s="7"/>
      <c r="AT112" s="7"/>
      <c r="AU112" s="7"/>
      <c r="AV112" s="7" t="s">
        <v>11</v>
      </c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 t="s">
        <v>11</v>
      </c>
      <c r="BO112" s="7"/>
      <c r="BP112" s="7"/>
      <c r="BQ112" s="7"/>
      <c r="BR112" s="7"/>
      <c r="BS112" s="7"/>
      <c r="BT112" s="7"/>
      <c r="BU112" s="7" t="s">
        <v>216</v>
      </c>
      <c r="BV112" s="7"/>
      <c r="BW112" s="7"/>
      <c r="BX112" s="7"/>
      <c r="BY112" s="7"/>
      <c r="BZ112" s="7"/>
      <c r="CA112" s="7"/>
      <c r="CB112" s="7"/>
      <c r="CC112" s="7"/>
      <c r="CD112" s="7" t="s">
        <v>217</v>
      </c>
      <c r="CE112" s="7"/>
      <c r="CF112" s="7"/>
      <c r="CG112" s="7"/>
      <c r="CH112" s="7"/>
      <c r="CI112" s="7"/>
      <c r="CJ112" s="7" t="s">
        <v>11</v>
      </c>
      <c r="CK112" s="7" t="s">
        <v>212</v>
      </c>
      <c r="CL112" s="7"/>
      <c r="CM112" s="7"/>
      <c r="CN112" s="7"/>
      <c r="CO112" s="7"/>
      <c r="CP112" s="7"/>
      <c r="CQ112" s="7"/>
      <c r="CR112" s="7"/>
      <c r="CS112" s="7"/>
      <c r="CT112" s="7" t="s">
        <v>213</v>
      </c>
      <c r="CU112" s="7"/>
      <c r="CV112" s="7"/>
      <c r="CW112" s="7"/>
      <c r="CX112" s="7"/>
      <c r="CY112" s="53">
        <f t="shared" si="161"/>
        <v>3</v>
      </c>
      <c r="CZ112" s="53">
        <f t="shared" si="162"/>
        <v>0</v>
      </c>
      <c r="DA112" s="53">
        <f t="shared" si="163"/>
        <v>0</v>
      </c>
      <c r="DB112" s="53">
        <f t="shared" si="164"/>
        <v>0</v>
      </c>
      <c r="DC112" s="53">
        <f t="shared" si="165"/>
        <v>0</v>
      </c>
      <c r="DD112" s="53">
        <f t="shared" si="166"/>
        <v>0</v>
      </c>
      <c r="DE112" s="53">
        <f t="shared" si="167"/>
        <v>0</v>
      </c>
      <c r="DF112" s="53">
        <f t="shared" si="168"/>
        <v>1</v>
      </c>
      <c r="DG112" s="53">
        <f t="shared" si="169"/>
        <v>0</v>
      </c>
      <c r="DH112" s="53">
        <f t="shared" si="170"/>
        <v>1</v>
      </c>
      <c r="DI112" s="53">
        <f t="shared" si="171"/>
        <v>0</v>
      </c>
      <c r="DJ112" s="53">
        <f t="shared" si="172"/>
        <v>1</v>
      </c>
      <c r="DK112" s="53">
        <f t="shared" si="173"/>
        <v>0</v>
      </c>
      <c r="DL112" s="10">
        <f t="shared" si="174"/>
        <v>4</v>
      </c>
      <c r="DM112" s="53">
        <f t="shared" si="175"/>
        <v>0</v>
      </c>
      <c r="DN112" s="53">
        <f t="shared" si="176"/>
        <v>0</v>
      </c>
      <c r="DO112" s="53">
        <f t="shared" si="177"/>
        <v>0</v>
      </c>
      <c r="DP112" s="53">
        <f t="shared" si="178"/>
        <v>0</v>
      </c>
      <c r="DQ112" s="53">
        <f t="shared" si="179"/>
        <v>0</v>
      </c>
      <c r="DR112" s="53">
        <f t="shared" si="180"/>
        <v>0</v>
      </c>
      <c r="DS112" s="53">
        <f t="shared" si="181"/>
        <v>0</v>
      </c>
      <c r="DT112" s="53">
        <f t="shared" si="182"/>
        <v>0</v>
      </c>
      <c r="DU112" s="82">
        <f t="shared" si="183"/>
        <v>0</v>
      </c>
    </row>
    <row r="113" spans="1:125" s="52" customFormat="1" ht="15.75" customHeight="1" x14ac:dyDescent="0.2">
      <c r="A113" s="49"/>
      <c r="B113" s="45"/>
      <c r="C113" s="45"/>
      <c r="D113" s="45"/>
      <c r="E113" s="45"/>
      <c r="F113" s="56"/>
      <c r="G113" s="55" t="s">
        <v>176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 t="s">
        <v>212</v>
      </c>
      <c r="W113" s="7"/>
      <c r="X113" s="7"/>
      <c r="Y113" s="7"/>
      <c r="Z113" s="7" t="s">
        <v>11</v>
      </c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 t="s">
        <v>212</v>
      </c>
      <c r="AP113" s="7"/>
      <c r="AQ113" s="7"/>
      <c r="AR113" s="7"/>
      <c r="AS113" s="7"/>
      <c r="AT113" s="7"/>
      <c r="AU113" s="7"/>
      <c r="AV113" s="7" t="s">
        <v>11</v>
      </c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 t="s">
        <v>11</v>
      </c>
      <c r="BO113" s="7"/>
      <c r="BP113" s="7"/>
      <c r="BQ113" s="7"/>
      <c r="BR113" s="7"/>
      <c r="BS113" s="7"/>
      <c r="BT113" s="7"/>
      <c r="BU113" s="7" t="s">
        <v>216</v>
      </c>
      <c r="BV113" s="7"/>
      <c r="BW113" s="7"/>
      <c r="BX113" s="7"/>
      <c r="BY113" s="7"/>
      <c r="BZ113" s="7"/>
      <c r="CA113" s="7"/>
      <c r="CB113" s="7"/>
      <c r="CC113" s="7"/>
      <c r="CD113" s="7"/>
      <c r="CE113" s="7" t="s">
        <v>217</v>
      </c>
      <c r="CF113" s="7"/>
      <c r="CG113" s="7"/>
      <c r="CH113" s="7"/>
      <c r="CI113" s="7"/>
      <c r="CJ113" s="7" t="s">
        <v>11</v>
      </c>
      <c r="CK113" s="7" t="s">
        <v>212</v>
      </c>
      <c r="CL113" s="7"/>
      <c r="CM113" s="7"/>
      <c r="CN113" s="7"/>
      <c r="CO113" s="7"/>
      <c r="CP113" s="7"/>
      <c r="CQ113" s="7"/>
      <c r="CR113" s="7"/>
      <c r="CS113" s="7"/>
      <c r="CT113" s="7" t="s">
        <v>213</v>
      </c>
      <c r="CU113" s="7"/>
      <c r="CV113" s="7"/>
      <c r="CW113" s="7"/>
      <c r="CX113" s="7"/>
      <c r="CY113" s="35">
        <f t="shared" si="161"/>
        <v>3</v>
      </c>
      <c r="CZ113" s="35">
        <f t="shared" si="162"/>
        <v>0</v>
      </c>
      <c r="DA113" s="35">
        <f t="shared" si="163"/>
        <v>0</v>
      </c>
      <c r="DB113" s="35">
        <f t="shared" si="164"/>
        <v>0</v>
      </c>
      <c r="DC113" s="35">
        <f t="shared" si="165"/>
        <v>0</v>
      </c>
      <c r="DD113" s="35">
        <f t="shared" si="166"/>
        <v>0</v>
      </c>
      <c r="DE113" s="35">
        <f t="shared" si="167"/>
        <v>0</v>
      </c>
      <c r="DF113" s="35">
        <f t="shared" si="168"/>
        <v>1</v>
      </c>
      <c r="DG113" s="35">
        <f t="shared" si="169"/>
        <v>0</v>
      </c>
      <c r="DH113" s="35">
        <f t="shared" si="170"/>
        <v>1</v>
      </c>
      <c r="DI113" s="35">
        <f t="shared" si="171"/>
        <v>0</v>
      </c>
      <c r="DJ113" s="35">
        <f t="shared" si="172"/>
        <v>1</v>
      </c>
      <c r="DK113" s="35">
        <f t="shared" si="173"/>
        <v>0</v>
      </c>
      <c r="DL113" s="10">
        <f t="shared" si="174"/>
        <v>4</v>
      </c>
      <c r="DM113" s="35">
        <f t="shared" si="175"/>
        <v>0</v>
      </c>
      <c r="DN113" s="35">
        <f t="shared" si="176"/>
        <v>0</v>
      </c>
      <c r="DO113" s="29">
        <f t="shared" si="177"/>
        <v>0</v>
      </c>
      <c r="DP113" s="29">
        <f t="shared" si="178"/>
        <v>0</v>
      </c>
      <c r="DQ113" s="29">
        <f t="shared" si="179"/>
        <v>0</v>
      </c>
      <c r="DR113" s="29">
        <f t="shared" si="180"/>
        <v>0</v>
      </c>
      <c r="DS113" s="29">
        <f t="shared" si="181"/>
        <v>0</v>
      </c>
      <c r="DT113" s="29">
        <f t="shared" si="182"/>
        <v>0</v>
      </c>
      <c r="DU113" s="35">
        <f t="shared" si="183"/>
        <v>0</v>
      </c>
    </row>
    <row r="114" spans="1:125" s="52" customFormat="1" ht="15.75" customHeight="1" x14ac:dyDescent="0.25">
      <c r="A114" s="49"/>
      <c r="B114" s="45"/>
      <c r="C114" s="45"/>
      <c r="D114" s="45"/>
      <c r="E114" s="45"/>
      <c r="F114" s="56"/>
      <c r="G114" s="55" t="s">
        <v>177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 t="s">
        <v>212</v>
      </c>
      <c r="W114" s="7"/>
      <c r="X114" s="7"/>
      <c r="Y114" s="7"/>
      <c r="Z114" s="7" t="s">
        <v>11</v>
      </c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 t="s">
        <v>212</v>
      </c>
      <c r="AP114" s="7"/>
      <c r="AQ114" s="7"/>
      <c r="AR114" s="7"/>
      <c r="AS114" s="7"/>
      <c r="AT114" s="7"/>
      <c r="AU114" s="7"/>
      <c r="AV114" s="7" t="s">
        <v>11</v>
      </c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 t="s">
        <v>11</v>
      </c>
      <c r="BO114" s="7"/>
      <c r="BP114" s="7"/>
      <c r="BQ114" s="7"/>
      <c r="BR114" s="7"/>
      <c r="BS114" s="7"/>
      <c r="BT114" s="7"/>
      <c r="BU114" s="7"/>
      <c r="BV114" s="7" t="s">
        <v>216</v>
      </c>
      <c r="BW114" s="7"/>
      <c r="BX114" s="7"/>
      <c r="BY114" s="7"/>
      <c r="BZ114" s="7"/>
      <c r="CA114" s="7"/>
      <c r="CB114" s="7"/>
      <c r="CC114" s="7"/>
      <c r="CD114" s="7" t="s">
        <v>217</v>
      </c>
      <c r="CE114" s="7"/>
      <c r="CF114" s="7"/>
      <c r="CG114" s="7"/>
      <c r="CH114" s="7"/>
      <c r="CI114" s="7"/>
      <c r="CJ114" s="7" t="s">
        <v>11</v>
      </c>
      <c r="CK114" s="7" t="s">
        <v>212</v>
      </c>
      <c r="CL114" s="7"/>
      <c r="CM114" s="7"/>
      <c r="CN114" s="7"/>
      <c r="CO114" s="7"/>
      <c r="CP114" s="7"/>
      <c r="CQ114" s="7"/>
      <c r="CR114" s="7"/>
      <c r="CS114" s="7"/>
      <c r="CT114" s="7" t="s">
        <v>213</v>
      </c>
      <c r="CU114" s="7"/>
      <c r="CV114" s="7"/>
      <c r="CW114" s="7"/>
      <c r="CX114" s="7"/>
      <c r="CY114" s="53">
        <f t="shared" si="161"/>
        <v>3</v>
      </c>
      <c r="CZ114" s="53">
        <f t="shared" si="162"/>
        <v>0</v>
      </c>
      <c r="DA114" s="53">
        <f t="shared" si="163"/>
        <v>0</v>
      </c>
      <c r="DB114" s="53">
        <f t="shared" si="164"/>
        <v>0</v>
      </c>
      <c r="DC114" s="53">
        <f t="shared" si="165"/>
        <v>0</v>
      </c>
      <c r="DD114" s="53">
        <f t="shared" si="166"/>
        <v>0</v>
      </c>
      <c r="DE114" s="53">
        <f t="shared" si="167"/>
        <v>0</v>
      </c>
      <c r="DF114" s="53">
        <f t="shared" si="168"/>
        <v>1</v>
      </c>
      <c r="DG114" s="53">
        <f t="shared" si="169"/>
        <v>0</v>
      </c>
      <c r="DH114" s="53">
        <f t="shared" si="170"/>
        <v>1</v>
      </c>
      <c r="DI114" s="53">
        <f t="shared" si="171"/>
        <v>0</v>
      </c>
      <c r="DJ114" s="53">
        <f t="shared" si="172"/>
        <v>1</v>
      </c>
      <c r="DK114" s="53">
        <f t="shared" si="173"/>
        <v>0</v>
      </c>
      <c r="DL114" s="10">
        <f t="shared" si="174"/>
        <v>4</v>
      </c>
      <c r="DM114" s="53">
        <f t="shared" si="175"/>
        <v>0</v>
      </c>
      <c r="DN114" s="53">
        <f t="shared" si="176"/>
        <v>0</v>
      </c>
      <c r="DO114" s="53">
        <f t="shared" si="177"/>
        <v>0</v>
      </c>
      <c r="DP114" s="53">
        <f t="shared" si="178"/>
        <v>0</v>
      </c>
      <c r="DQ114" s="53">
        <f t="shared" si="179"/>
        <v>0</v>
      </c>
      <c r="DR114" s="53">
        <f t="shared" si="180"/>
        <v>0</v>
      </c>
      <c r="DS114" s="53">
        <f t="shared" si="181"/>
        <v>0</v>
      </c>
      <c r="DT114" s="53">
        <f t="shared" si="182"/>
        <v>0</v>
      </c>
      <c r="DU114" s="82">
        <f t="shared" si="183"/>
        <v>0</v>
      </c>
    </row>
    <row r="115" spans="1:125" s="52" customFormat="1" ht="15.75" customHeight="1" x14ac:dyDescent="0.2">
      <c r="A115" s="49"/>
      <c r="B115" s="45"/>
      <c r="C115" s="45"/>
      <c r="D115" s="45"/>
      <c r="E115" s="45"/>
      <c r="F115" s="56"/>
      <c r="G115" s="55" t="s">
        <v>178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 t="s">
        <v>212</v>
      </c>
      <c r="W115" s="7"/>
      <c r="X115" s="7"/>
      <c r="Y115" s="7"/>
      <c r="Z115" s="7" t="s">
        <v>11</v>
      </c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 t="s">
        <v>212</v>
      </c>
      <c r="AP115" s="7"/>
      <c r="AQ115" s="7"/>
      <c r="AR115" s="7"/>
      <c r="AS115" s="7"/>
      <c r="AT115" s="7"/>
      <c r="AU115" s="7"/>
      <c r="AV115" s="7" t="s">
        <v>11</v>
      </c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 t="s">
        <v>11</v>
      </c>
      <c r="BO115" s="7"/>
      <c r="BP115" s="7"/>
      <c r="BQ115" s="7"/>
      <c r="BR115" s="7"/>
      <c r="BS115" s="7"/>
      <c r="BT115" s="7"/>
      <c r="BU115" s="7"/>
      <c r="BV115" s="7"/>
      <c r="BW115" s="7" t="s">
        <v>216</v>
      </c>
      <c r="BX115" s="7"/>
      <c r="BY115" s="7"/>
      <c r="BZ115" s="7"/>
      <c r="CA115" s="7"/>
      <c r="CB115" s="7"/>
      <c r="CC115" s="7"/>
      <c r="CD115" s="7" t="s">
        <v>217</v>
      </c>
      <c r="CE115" s="7"/>
      <c r="CF115" s="7"/>
      <c r="CG115" s="7"/>
      <c r="CH115" s="7"/>
      <c r="CI115" s="7"/>
      <c r="CJ115" s="7" t="s">
        <v>11</v>
      </c>
      <c r="CK115" s="7" t="s">
        <v>212</v>
      </c>
      <c r="CL115" s="7"/>
      <c r="CM115" s="7"/>
      <c r="CN115" s="7"/>
      <c r="CO115" s="7"/>
      <c r="CP115" s="7"/>
      <c r="CQ115" s="7"/>
      <c r="CR115" s="7"/>
      <c r="CS115" s="7"/>
      <c r="CT115" s="7" t="s">
        <v>213</v>
      </c>
      <c r="CU115" s="7"/>
      <c r="CV115" s="7"/>
      <c r="CW115" s="7"/>
      <c r="CX115" s="7"/>
      <c r="CY115" s="35">
        <f t="shared" si="161"/>
        <v>3</v>
      </c>
      <c r="CZ115" s="35">
        <f t="shared" si="162"/>
        <v>0</v>
      </c>
      <c r="DA115" s="35">
        <f t="shared" si="163"/>
        <v>0</v>
      </c>
      <c r="DB115" s="35">
        <f t="shared" si="164"/>
        <v>0</v>
      </c>
      <c r="DC115" s="35">
        <f t="shared" si="165"/>
        <v>0</v>
      </c>
      <c r="DD115" s="35">
        <f t="shared" si="166"/>
        <v>0</v>
      </c>
      <c r="DE115" s="35">
        <f t="shared" si="167"/>
        <v>0</v>
      </c>
      <c r="DF115" s="35">
        <f t="shared" si="168"/>
        <v>1</v>
      </c>
      <c r="DG115" s="35">
        <f t="shared" si="169"/>
        <v>0</v>
      </c>
      <c r="DH115" s="35">
        <f t="shared" si="170"/>
        <v>1</v>
      </c>
      <c r="DI115" s="35">
        <f t="shared" si="171"/>
        <v>0</v>
      </c>
      <c r="DJ115" s="35">
        <f t="shared" si="172"/>
        <v>1</v>
      </c>
      <c r="DK115" s="35">
        <f t="shared" si="173"/>
        <v>0</v>
      </c>
      <c r="DL115" s="10">
        <f t="shared" si="174"/>
        <v>4</v>
      </c>
      <c r="DM115" s="35">
        <f t="shared" si="175"/>
        <v>0</v>
      </c>
      <c r="DN115" s="35">
        <f t="shared" si="176"/>
        <v>0</v>
      </c>
      <c r="DO115" s="29">
        <f t="shared" si="177"/>
        <v>0</v>
      </c>
      <c r="DP115" s="29">
        <f t="shared" si="178"/>
        <v>0</v>
      </c>
      <c r="DQ115" s="29">
        <f t="shared" si="179"/>
        <v>0</v>
      </c>
      <c r="DR115" s="29">
        <f t="shared" si="180"/>
        <v>0</v>
      </c>
      <c r="DS115" s="29">
        <f t="shared" si="181"/>
        <v>0</v>
      </c>
      <c r="DT115" s="29">
        <f t="shared" si="182"/>
        <v>0</v>
      </c>
      <c r="DU115" s="35">
        <f t="shared" si="183"/>
        <v>0</v>
      </c>
    </row>
    <row r="116" spans="1:125" s="52" customFormat="1" ht="15.75" customHeight="1" x14ac:dyDescent="0.25">
      <c r="A116" s="49"/>
      <c r="B116" s="45"/>
      <c r="C116" s="45"/>
      <c r="D116" s="45"/>
      <c r="E116" s="45"/>
      <c r="F116" s="56"/>
      <c r="G116" s="55" t="s">
        <v>179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 t="s">
        <v>212</v>
      </c>
      <c r="W116" s="7"/>
      <c r="X116" s="7"/>
      <c r="Y116" s="7"/>
      <c r="Z116" s="7"/>
      <c r="AA116" s="7" t="s">
        <v>11</v>
      </c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 t="s">
        <v>212</v>
      </c>
      <c r="AP116" s="7"/>
      <c r="AQ116" s="7"/>
      <c r="AR116" s="7"/>
      <c r="AS116" s="7"/>
      <c r="AT116" s="7"/>
      <c r="AU116" s="7"/>
      <c r="AV116" s="7"/>
      <c r="AW116" s="7" t="s">
        <v>11</v>
      </c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 t="s">
        <v>11</v>
      </c>
      <c r="BP116" s="7"/>
      <c r="BQ116" s="7"/>
      <c r="BR116" s="7"/>
      <c r="BS116" s="7"/>
      <c r="BT116" s="7"/>
      <c r="BU116" s="7"/>
      <c r="BV116" s="7"/>
      <c r="BW116" s="7" t="s">
        <v>216</v>
      </c>
      <c r="BX116" s="7"/>
      <c r="BY116" s="7"/>
      <c r="BZ116" s="7"/>
      <c r="CA116" s="7"/>
      <c r="CB116" s="7"/>
      <c r="CC116" s="7" t="s">
        <v>217</v>
      </c>
      <c r="CD116" s="7"/>
      <c r="CE116" s="7"/>
      <c r="CF116" s="7"/>
      <c r="CG116" s="7"/>
      <c r="CH116" s="7"/>
      <c r="CI116" s="7"/>
      <c r="CJ116" s="7"/>
      <c r="CK116" s="7" t="s">
        <v>212</v>
      </c>
      <c r="CL116" s="7" t="s">
        <v>11</v>
      </c>
      <c r="CM116" s="7"/>
      <c r="CN116" s="7"/>
      <c r="CO116" s="7"/>
      <c r="CP116" s="7"/>
      <c r="CQ116" s="7"/>
      <c r="CR116" s="7"/>
      <c r="CS116" s="7"/>
      <c r="CT116" s="7" t="s">
        <v>213</v>
      </c>
      <c r="CU116" s="7"/>
      <c r="CV116" s="7"/>
      <c r="CW116" s="7"/>
      <c r="CX116" s="7"/>
      <c r="CY116" s="53">
        <f t="shared" si="161"/>
        <v>3</v>
      </c>
      <c r="CZ116" s="53">
        <f t="shared" si="162"/>
        <v>0</v>
      </c>
      <c r="DA116" s="53">
        <f t="shared" si="163"/>
        <v>0</v>
      </c>
      <c r="DB116" s="53">
        <f t="shared" si="164"/>
        <v>0</v>
      </c>
      <c r="DC116" s="53">
        <f t="shared" si="165"/>
        <v>0</v>
      </c>
      <c r="DD116" s="53">
        <f t="shared" si="166"/>
        <v>0</v>
      </c>
      <c r="DE116" s="53">
        <f t="shared" si="167"/>
        <v>0</v>
      </c>
      <c r="DF116" s="53">
        <f t="shared" si="168"/>
        <v>1</v>
      </c>
      <c r="DG116" s="53">
        <f t="shared" si="169"/>
        <v>0</v>
      </c>
      <c r="DH116" s="53">
        <f t="shared" si="170"/>
        <v>1</v>
      </c>
      <c r="DI116" s="53">
        <f t="shared" si="171"/>
        <v>0</v>
      </c>
      <c r="DJ116" s="53">
        <f t="shared" si="172"/>
        <v>1</v>
      </c>
      <c r="DK116" s="53">
        <f t="shared" si="173"/>
        <v>0</v>
      </c>
      <c r="DL116" s="10">
        <f t="shared" si="174"/>
        <v>4</v>
      </c>
      <c r="DM116" s="53">
        <f t="shared" si="175"/>
        <v>0</v>
      </c>
      <c r="DN116" s="53">
        <f t="shared" si="176"/>
        <v>0</v>
      </c>
      <c r="DO116" s="53">
        <f t="shared" si="177"/>
        <v>0</v>
      </c>
      <c r="DP116" s="53">
        <f t="shared" si="178"/>
        <v>0</v>
      </c>
      <c r="DQ116" s="53">
        <f t="shared" si="179"/>
        <v>0</v>
      </c>
      <c r="DR116" s="53">
        <f t="shared" si="180"/>
        <v>0</v>
      </c>
      <c r="DS116" s="53">
        <f t="shared" si="181"/>
        <v>0</v>
      </c>
      <c r="DT116" s="53">
        <f t="shared" si="182"/>
        <v>0</v>
      </c>
      <c r="DU116" s="82">
        <f t="shared" si="183"/>
        <v>0</v>
      </c>
    </row>
    <row r="117" spans="1:125" s="52" customFormat="1" ht="15.75" customHeight="1" x14ac:dyDescent="0.2">
      <c r="A117" s="49"/>
      <c r="B117" s="45"/>
      <c r="C117" s="45"/>
      <c r="D117" s="45"/>
      <c r="E117" s="45"/>
      <c r="F117" s="56"/>
      <c r="G117" s="55" t="s">
        <v>180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 t="s">
        <v>212</v>
      </c>
      <c r="W117" s="7"/>
      <c r="X117" s="7"/>
      <c r="Y117" s="7"/>
      <c r="Z117" s="7"/>
      <c r="AA117" s="7" t="s">
        <v>11</v>
      </c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 t="s">
        <v>212</v>
      </c>
      <c r="AP117" s="7"/>
      <c r="AQ117" s="7"/>
      <c r="AR117" s="7"/>
      <c r="AS117" s="7"/>
      <c r="AT117" s="7"/>
      <c r="AU117" s="7"/>
      <c r="AV117" s="7"/>
      <c r="AW117" s="7" t="s">
        <v>11</v>
      </c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 t="s">
        <v>11</v>
      </c>
      <c r="BP117" s="7"/>
      <c r="BQ117" s="7"/>
      <c r="BR117" s="7"/>
      <c r="BS117" s="7"/>
      <c r="BT117" s="7"/>
      <c r="BU117" s="7" t="s">
        <v>216</v>
      </c>
      <c r="BV117" s="7"/>
      <c r="BW117" s="7"/>
      <c r="BX117" s="7"/>
      <c r="BY117" s="7"/>
      <c r="BZ117" s="7"/>
      <c r="CA117" s="7"/>
      <c r="CB117" s="7"/>
      <c r="CC117" s="7" t="s">
        <v>217</v>
      </c>
      <c r="CD117" s="7"/>
      <c r="CE117" s="7"/>
      <c r="CF117" s="7"/>
      <c r="CG117" s="7"/>
      <c r="CH117" s="7"/>
      <c r="CI117" s="7"/>
      <c r="CJ117" s="7"/>
      <c r="CK117" s="7" t="s">
        <v>212</v>
      </c>
      <c r="CL117" s="7" t="s">
        <v>11</v>
      </c>
      <c r="CM117" s="7"/>
      <c r="CN117" s="7"/>
      <c r="CO117" s="7"/>
      <c r="CP117" s="7"/>
      <c r="CQ117" s="7"/>
      <c r="CR117" s="7"/>
      <c r="CS117" s="7"/>
      <c r="CT117" s="7" t="s">
        <v>213</v>
      </c>
      <c r="CU117" s="7"/>
      <c r="CV117" s="7"/>
      <c r="CW117" s="7"/>
      <c r="CX117" s="7"/>
      <c r="CY117" s="35">
        <f t="shared" si="161"/>
        <v>3</v>
      </c>
      <c r="CZ117" s="35">
        <f t="shared" si="162"/>
        <v>0</v>
      </c>
      <c r="DA117" s="35">
        <f t="shared" si="163"/>
        <v>0</v>
      </c>
      <c r="DB117" s="35">
        <f t="shared" si="164"/>
        <v>0</v>
      </c>
      <c r="DC117" s="35">
        <f t="shared" si="165"/>
        <v>0</v>
      </c>
      <c r="DD117" s="35">
        <f t="shared" si="166"/>
        <v>0</v>
      </c>
      <c r="DE117" s="35">
        <f t="shared" si="167"/>
        <v>0</v>
      </c>
      <c r="DF117" s="35">
        <f t="shared" si="168"/>
        <v>1</v>
      </c>
      <c r="DG117" s="35">
        <f t="shared" si="169"/>
        <v>0</v>
      </c>
      <c r="DH117" s="35">
        <f t="shared" si="170"/>
        <v>1</v>
      </c>
      <c r="DI117" s="35">
        <f t="shared" si="171"/>
        <v>0</v>
      </c>
      <c r="DJ117" s="35">
        <f t="shared" si="172"/>
        <v>1</v>
      </c>
      <c r="DK117" s="35">
        <f t="shared" si="173"/>
        <v>0</v>
      </c>
      <c r="DL117" s="10">
        <f t="shared" si="174"/>
        <v>4</v>
      </c>
      <c r="DM117" s="35">
        <f t="shared" si="175"/>
        <v>0</v>
      </c>
      <c r="DN117" s="35">
        <f t="shared" si="176"/>
        <v>0</v>
      </c>
      <c r="DO117" s="29">
        <f t="shared" si="177"/>
        <v>0</v>
      </c>
      <c r="DP117" s="29">
        <f t="shared" si="178"/>
        <v>0</v>
      </c>
      <c r="DQ117" s="29">
        <f t="shared" si="179"/>
        <v>0</v>
      </c>
      <c r="DR117" s="29">
        <f t="shared" si="180"/>
        <v>0</v>
      </c>
      <c r="DS117" s="29">
        <f t="shared" si="181"/>
        <v>0</v>
      </c>
      <c r="DT117" s="29">
        <f t="shared" si="182"/>
        <v>0</v>
      </c>
      <c r="DU117" s="35">
        <f t="shared" si="183"/>
        <v>0</v>
      </c>
    </row>
    <row r="118" spans="1:125" s="52" customFormat="1" ht="15.75" customHeight="1" x14ac:dyDescent="0.25">
      <c r="A118" s="49"/>
      <c r="B118" s="45"/>
      <c r="C118" s="45"/>
      <c r="D118" s="45"/>
      <c r="E118" s="45"/>
      <c r="F118" s="56"/>
      <c r="G118" s="55" t="s">
        <v>181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 t="s">
        <v>212</v>
      </c>
      <c r="W118" s="7"/>
      <c r="X118" s="7"/>
      <c r="Y118" s="7"/>
      <c r="Z118" s="7"/>
      <c r="AA118" s="7" t="s">
        <v>11</v>
      </c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 t="s">
        <v>212</v>
      </c>
      <c r="AP118" s="7"/>
      <c r="AQ118" s="7"/>
      <c r="AR118" s="7"/>
      <c r="AS118" s="7"/>
      <c r="AT118" s="7"/>
      <c r="AU118" s="7"/>
      <c r="AV118" s="7"/>
      <c r="AW118" s="7" t="s">
        <v>11</v>
      </c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 t="s">
        <v>11</v>
      </c>
      <c r="BP118" s="7"/>
      <c r="BQ118" s="7"/>
      <c r="BR118" s="7"/>
      <c r="BS118" s="7"/>
      <c r="BT118" s="7"/>
      <c r="BU118" s="7" t="s">
        <v>216</v>
      </c>
      <c r="BV118" s="7"/>
      <c r="BW118" s="7"/>
      <c r="BX118" s="7"/>
      <c r="BY118" s="7"/>
      <c r="BZ118" s="7"/>
      <c r="CA118" s="7"/>
      <c r="CB118" s="7" t="s">
        <v>217</v>
      </c>
      <c r="CC118" s="7"/>
      <c r="CD118" s="7"/>
      <c r="CE118" s="7"/>
      <c r="CF118" s="7"/>
      <c r="CG118" s="7"/>
      <c r="CH118" s="7"/>
      <c r="CI118" s="7"/>
      <c r="CJ118" s="7"/>
      <c r="CK118" s="7" t="s">
        <v>212</v>
      </c>
      <c r="CL118" s="7" t="s">
        <v>11</v>
      </c>
      <c r="CM118" s="7"/>
      <c r="CN118" s="7"/>
      <c r="CO118" s="7"/>
      <c r="CP118" s="7"/>
      <c r="CQ118" s="7"/>
      <c r="CR118" s="7"/>
      <c r="CS118" s="7"/>
      <c r="CT118" s="7" t="s">
        <v>213</v>
      </c>
      <c r="CU118" s="7"/>
      <c r="CV118" s="7"/>
      <c r="CW118" s="7"/>
      <c r="CX118" s="7"/>
      <c r="CY118" s="53">
        <f t="shared" si="161"/>
        <v>3</v>
      </c>
      <c r="CZ118" s="53">
        <f t="shared" si="162"/>
        <v>0</v>
      </c>
      <c r="DA118" s="53">
        <f t="shared" si="163"/>
        <v>0</v>
      </c>
      <c r="DB118" s="53">
        <f t="shared" si="164"/>
        <v>0</v>
      </c>
      <c r="DC118" s="53">
        <f t="shared" si="165"/>
        <v>0</v>
      </c>
      <c r="DD118" s="53">
        <f t="shared" si="166"/>
        <v>0</v>
      </c>
      <c r="DE118" s="53">
        <f t="shared" si="167"/>
        <v>0</v>
      </c>
      <c r="DF118" s="53">
        <f t="shared" si="168"/>
        <v>1</v>
      </c>
      <c r="DG118" s="53">
        <f t="shared" si="169"/>
        <v>0</v>
      </c>
      <c r="DH118" s="53">
        <f t="shared" si="170"/>
        <v>1</v>
      </c>
      <c r="DI118" s="53">
        <f t="shared" si="171"/>
        <v>0</v>
      </c>
      <c r="DJ118" s="53">
        <f t="shared" si="172"/>
        <v>1</v>
      </c>
      <c r="DK118" s="53">
        <f t="shared" si="173"/>
        <v>0</v>
      </c>
      <c r="DL118" s="10">
        <f t="shared" si="174"/>
        <v>4</v>
      </c>
      <c r="DM118" s="53">
        <f t="shared" si="175"/>
        <v>0</v>
      </c>
      <c r="DN118" s="53">
        <f t="shared" si="176"/>
        <v>0</v>
      </c>
      <c r="DO118" s="53">
        <f t="shared" si="177"/>
        <v>0</v>
      </c>
      <c r="DP118" s="53">
        <f t="shared" si="178"/>
        <v>0</v>
      </c>
      <c r="DQ118" s="53">
        <f t="shared" si="179"/>
        <v>0</v>
      </c>
      <c r="DR118" s="53">
        <f t="shared" si="180"/>
        <v>0</v>
      </c>
      <c r="DS118" s="53">
        <f t="shared" si="181"/>
        <v>0</v>
      </c>
      <c r="DT118" s="53">
        <f t="shared" si="182"/>
        <v>0</v>
      </c>
      <c r="DU118" s="82">
        <f t="shared" si="183"/>
        <v>0</v>
      </c>
    </row>
    <row r="119" spans="1:125" s="52" customFormat="1" ht="15.75" customHeight="1" x14ac:dyDescent="0.2">
      <c r="A119" s="49"/>
      <c r="B119" s="45"/>
      <c r="C119" s="45"/>
      <c r="D119" s="45"/>
      <c r="E119" s="45"/>
      <c r="F119" s="56"/>
      <c r="G119" s="55" t="s">
        <v>182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 t="s">
        <v>212</v>
      </c>
      <c r="W119" s="7"/>
      <c r="X119" s="7"/>
      <c r="Y119" s="7"/>
      <c r="Z119" s="7"/>
      <c r="AA119" s="7" t="s">
        <v>11</v>
      </c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 t="s">
        <v>212</v>
      </c>
      <c r="AP119" s="7"/>
      <c r="AQ119" s="7"/>
      <c r="AR119" s="7"/>
      <c r="AS119" s="7"/>
      <c r="AT119" s="7"/>
      <c r="AU119" s="7"/>
      <c r="AV119" s="7"/>
      <c r="AW119" s="7" t="s">
        <v>11</v>
      </c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 t="s">
        <v>11</v>
      </c>
      <c r="BP119" s="7"/>
      <c r="BQ119" s="7"/>
      <c r="BR119" s="7"/>
      <c r="BS119" s="7"/>
      <c r="BT119" s="7"/>
      <c r="BU119" s="7"/>
      <c r="BV119" s="7" t="s">
        <v>216</v>
      </c>
      <c r="BW119" s="7"/>
      <c r="BX119" s="7"/>
      <c r="BY119" s="7"/>
      <c r="BZ119" s="7"/>
      <c r="CA119" s="7"/>
      <c r="CB119" s="7"/>
      <c r="CC119" s="7"/>
      <c r="CD119" s="7"/>
      <c r="CE119" s="7" t="s">
        <v>217</v>
      </c>
      <c r="CF119" s="7"/>
      <c r="CG119" s="7"/>
      <c r="CH119" s="7"/>
      <c r="CI119" s="7"/>
      <c r="CJ119" s="7"/>
      <c r="CK119" s="7" t="s">
        <v>212</v>
      </c>
      <c r="CL119" s="7" t="s">
        <v>11</v>
      </c>
      <c r="CM119" s="7"/>
      <c r="CN119" s="7"/>
      <c r="CO119" s="7"/>
      <c r="CP119" s="7"/>
      <c r="CQ119" s="7"/>
      <c r="CR119" s="7"/>
      <c r="CS119" s="7"/>
      <c r="CT119" s="7" t="s">
        <v>213</v>
      </c>
      <c r="CU119" s="7"/>
      <c r="CV119" s="7"/>
      <c r="CW119" s="7"/>
      <c r="CX119" s="7"/>
      <c r="CY119" s="35">
        <f t="shared" si="161"/>
        <v>3</v>
      </c>
      <c r="CZ119" s="35">
        <f t="shared" si="162"/>
        <v>0</v>
      </c>
      <c r="DA119" s="35">
        <f t="shared" si="163"/>
        <v>0</v>
      </c>
      <c r="DB119" s="35">
        <f t="shared" si="164"/>
        <v>0</v>
      </c>
      <c r="DC119" s="35">
        <f t="shared" si="165"/>
        <v>0</v>
      </c>
      <c r="DD119" s="35">
        <f t="shared" si="166"/>
        <v>0</v>
      </c>
      <c r="DE119" s="35">
        <f t="shared" si="167"/>
        <v>0</v>
      </c>
      <c r="DF119" s="35">
        <f t="shared" si="168"/>
        <v>1</v>
      </c>
      <c r="DG119" s="35">
        <f t="shared" si="169"/>
        <v>0</v>
      </c>
      <c r="DH119" s="35">
        <f t="shared" si="170"/>
        <v>1</v>
      </c>
      <c r="DI119" s="35">
        <f t="shared" si="171"/>
        <v>0</v>
      </c>
      <c r="DJ119" s="35">
        <f t="shared" si="172"/>
        <v>1</v>
      </c>
      <c r="DK119" s="35">
        <f t="shared" si="173"/>
        <v>0</v>
      </c>
      <c r="DL119" s="10">
        <f t="shared" si="174"/>
        <v>4</v>
      </c>
      <c r="DM119" s="35">
        <f t="shared" si="175"/>
        <v>0</v>
      </c>
      <c r="DN119" s="35">
        <f t="shared" si="176"/>
        <v>0</v>
      </c>
      <c r="DO119" s="29">
        <f t="shared" si="177"/>
        <v>0</v>
      </c>
      <c r="DP119" s="29">
        <f t="shared" si="178"/>
        <v>0</v>
      </c>
      <c r="DQ119" s="29">
        <f t="shared" si="179"/>
        <v>0</v>
      </c>
      <c r="DR119" s="29">
        <f t="shared" si="180"/>
        <v>0</v>
      </c>
      <c r="DS119" s="29">
        <f t="shared" si="181"/>
        <v>0</v>
      </c>
      <c r="DT119" s="29">
        <f t="shared" si="182"/>
        <v>0</v>
      </c>
      <c r="DU119" s="35">
        <f t="shared" si="183"/>
        <v>0</v>
      </c>
    </row>
    <row r="120" spans="1:125" s="52" customFormat="1" ht="15.75" customHeight="1" x14ac:dyDescent="0.25">
      <c r="A120" s="49"/>
      <c r="B120" s="45"/>
      <c r="C120" s="45"/>
      <c r="D120" s="45"/>
      <c r="E120" s="45"/>
      <c r="F120" s="56"/>
      <c r="G120" s="55" t="s">
        <v>183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 t="s">
        <v>212</v>
      </c>
      <c r="W120" s="7"/>
      <c r="X120" s="7"/>
      <c r="Y120" s="7"/>
      <c r="Z120" s="7"/>
      <c r="AA120" s="7" t="s">
        <v>11</v>
      </c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 t="s">
        <v>212</v>
      </c>
      <c r="AP120" s="7"/>
      <c r="AQ120" s="7"/>
      <c r="AR120" s="7"/>
      <c r="AS120" s="7"/>
      <c r="AT120" s="7"/>
      <c r="AU120" s="7"/>
      <c r="AV120" s="7"/>
      <c r="AW120" s="7" t="s">
        <v>11</v>
      </c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 t="s">
        <v>11</v>
      </c>
      <c r="BP120" s="7"/>
      <c r="BQ120" s="7"/>
      <c r="BR120" s="7"/>
      <c r="BS120" s="7"/>
      <c r="BT120" s="7"/>
      <c r="BU120" s="7"/>
      <c r="BV120" s="7" t="s">
        <v>216</v>
      </c>
      <c r="BW120" s="7"/>
      <c r="BX120" s="7"/>
      <c r="BY120" s="7"/>
      <c r="BZ120" s="7"/>
      <c r="CA120" s="7"/>
      <c r="CB120" s="7"/>
      <c r="CC120" s="7"/>
      <c r="CD120" s="7"/>
      <c r="CE120" s="7" t="s">
        <v>217</v>
      </c>
      <c r="CF120" s="7"/>
      <c r="CG120" s="7"/>
      <c r="CH120" s="7"/>
      <c r="CI120" s="7"/>
      <c r="CJ120" s="7"/>
      <c r="CK120" s="7" t="s">
        <v>212</v>
      </c>
      <c r="CL120" s="7" t="s">
        <v>11</v>
      </c>
      <c r="CM120" s="7"/>
      <c r="CN120" s="7"/>
      <c r="CO120" s="7"/>
      <c r="CP120" s="7"/>
      <c r="CQ120" s="7"/>
      <c r="CR120" s="7"/>
      <c r="CS120" s="7"/>
      <c r="CT120" s="7" t="s">
        <v>213</v>
      </c>
      <c r="CU120" s="7"/>
      <c r="CV120" s="7"/>
      <c r="CW120" s="7"/>
      <c r="CX120" s="7"/>
      <c r="CY120" s="53">
        <f t="shared" si="161"/>
        <v>3</v>
      </c>
      <c r="CZ120" s="53">
        <f t="shared" si="162"/>
        <v>0</v>
      </c>
      <c r="DA120" s="53">
        <f t="shared" si="163"/>
        <v>0</v>
      </c>
      <c r="DB120" s="53">
        <f t="shared" si="164"/>
        <v>0</v>
      </c>
      <c r="DC120" s="53">
        <f t="shared" si="165"/>
        <v>0</v>
      </c>
      <c r="DD120" s="53">
        <f t="shared" si="166"/>
        <v>0</v>
      </c>
      <c r="DE120" s="53">
        <f t="shared" si="167"/>
        <v>0</v>
      </c>
      <c r="DF120" s="53">
        <f t="shared" si="168"/>
        <v>1</v>
      </c>
      <c r="DG120" s="53">
        <f t="shared" si="169"/>
        <v>0</v>
      </c>
      <c r="DH120" s="53">
        <f t="shared" si="170"/>
        <v>1</v>
      </c>
      <c r="DI120" s="53">
        <f t="shared" si="171"/>
        <v>0</v>
      </c>
      <c r="DJ120" s="53">
        <f t="shared" si="172"/>
        <v>1</v>
      </c>
      <c r="DK120" s="53">
        <f t="shared" si="173"/>
        <v>0</v>
      </c>
      <c r="DL120" s="10">
        <f t="shared" si="174"/>
        <v>4</v>
      </c>
      <c r="DM120" s="53">
        <f t="shared" si="175"/>
        <v>0</v>
      </c>
      <c r="DN120" s="53">
        <f t="shared" si="176"/>
        <v>0</v>
      </c>
      <c r="DO120" s="53">
        <f t="shared" si="177"/>
        <v>0</v>
      </c>
      <c r="DP120" s="53">
        <f t="shared" si="178"/>
        <v>0</v>
      </c>
      <c r="DQ120" s="53">
        <f t="shared" si="179"/>
        <v>0</v>
      </c>
      <c r="DR120" s="53">
        <f t="shared" si="180"/>
        <v>0</v>
      </c>
      <c r="DS120" s="53">
        <f t="shared" si="181"/>
        <v>0</v>
      </c>
      <c r="DT120" s="53">
        <f t="shared" si="182"/>
        <v>0</v>
      </c>
      <c r="DU120" s="82">
        <f t="shared" si="183"/>
        <v>0</v>
      </c>
    </row>
    <row r="121" spans="1:125" s="52" customFormat="1" ht="15.75" customHeight="1" x14ac:dyDescent="0.2">
      <c r="A121" s="49"/>
      <c r="B121" s="45"/>
      <c r="C121" s="45"/>
      <c r="D121" s="45"/>
      <c r="E121" s="45"/>
      <c r="F121" s="56"/>
      <c r="G121" s="55" t="s">
        <v>184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 t="s">
        <v>212</v>
      </c>
      <c r="W121" s="7"/>
      <c r="X121" s="7"/>
      <c r="Y121" s="7"/>
      <c r="Z121" s="7"/>
      <c r="AA121" s="7" t="s">
        <v>11</v>
      </c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 t="s">
        <v>212</v>
      </c>
      <c r="AP121" s="7"/>
      <c r="AQ121" s="7"/>
      <c r="AR121" s="7"/>
      <c r="AS121" s="7"/>
      <c r="AT121" s="7"/>
      <c r="AU121" s="7"/>
      <c r="AV121" s="7"/>
      <c r="AW121" s="7" t="s">
        <v>11</v>
      </c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 t="s">
        <v>11</v>
      </c>
      <c r="BP121" s="7"/>
      <c r="BQ121" s="7"/>
      <c r="BR121" s="7"/>
      <c r="BS121" s="7"/>
      <c r="BT121" s="7"/>
      <c r="BU121" s="7"/>
      <c r="BV121" s="7"/>
      <c r="BW121" s="7" t="s">
        <v>216</v>
      </c>
      <c r="BX121" s="7"/>
      <c r="BY121" s="7"/>
      <c r="BZ121" s="7"/>
      <c r="CA121" s="7"/>
      <c r="CB121" s="7"/>
      <c r="CC121" s="7"/>
      <c r="CD121" s="7"/>
      <c r="CE121" s="7" t="s">
        <v>217</v>
      </c>
      <c r="CF121" s="7"/>
      <c r="CG121" s="7"/>
      <c r="CH121" s="7"/>
      <c r="CI121" s="7"/>
      <c r="CJ121" s="7"/>
      <c r="CK121" s="7" t="s">
        <v>212</v>
      </c>
      <c r="CL121" s="7" t="s">
        <v>11</v>
      </c>
      <c r="CM121" s="7"/>
      <c r="CN121" s="7"/>
      <c r="CO121" s="7"/>
      <c r="CP121" s="7"/>
      <c r="CQ121" s="7"/>
      <c r="CR121" s="7"/>
      <c r="CS121" s="7"/>
      <c r="CT121" s="7" t="s">
        <v>213</v>
      </c>
      <c r="CU121" s="7"/>
      <c r="CV121" s="7"/>
      <c r="CW121" s="7"/>
      <c r="CX121" s="7"/>
      <c r="CY121" s="35">
        <f t="shared" si="161"/>
        <v>3</v>
      </c>
      <c r="CZ121" s="35">
        <f t="shared" si="162"/>
        <v>0</v>
      </c>
      <c r="DA121" s="35">
        <f t="shared" si="163"/>
        <v>0</v>
      </c>
      <c r="DB121" s="35">
        <f t="shared" si="164"/>
        <v>0</v>
      </c>
      <c r="DC121" s="35">
        <f t="shared" si="165"/>
        <v>0</v>
      </c>
      <c r="DD121" s="35">
        <f t="shared" si="166"/>
        <v>0</v>
      </c>
      <c r="DE121" s="35">
        <f t="shared" si="167"/>
        <v>0</v>
      </c>
      <c r="DF121" s="35">
        <f t="shared" si="168"/>
        <v>1</v>
      </c>
      <c r="DG121" s="35">
        <f t="shared" si="169"/>
        <v>0</v>
      </c>
      <c r="DH121" s="35">
        <f t="shared" si="170"/>
        <v>1</v>
      </c>
      <c r="DI121" s="35">
        <f t="shared" si="171"/>
        <v>0</v>
      </c>
      <c r="DJ121" s="35">
        <f t="shared" si="172"/>
        <v>1</v>
      </c>
      <c r="DK121" s="35">
        <f t="shared" si="173"/>
        <v>0</v>
      </c>
      <c r="DL121" s="10">
        <f t="shared" si="174"/>
        <v>4</v>
      </c>
      <c r="DM121" s="35">
        <f t="shared" si="175"/>
        <v>0</v>
      </c>
      <c r="DN121" s="35">
        <f t="shared" si="176"/>
        <v>0</v>
      </c>
      <c r="DO121" s="29">
        <f t="shared" si="177"/>
        <v>0</v>
      </c>
      <c r="DP121" s="29">
        <f t="shared" si="178"/>
        <v>0</v>
      </c>
      <c r="DQ121" s="29">
        <f t="shared" si="179"/>
        <v>0</v>
      </c>
      <c r="DR121" s="29">
        <f t="shared" si="180"/>
        <v>0</v>
      </c>
      <c r="DS121" s="29">
        <f t="shared" si="181"/>
        <v>0</v>
      </c>
      <c r="DT121" s="29">
        <f t="shared" si="182"/>
        <v>0</v>
      </c>
      <c r="DU121" s="35">
        <f t="shared" si="183"/>
        <v>0</v>
      </c>
    </row>
    <row r="122" spans="1:125" s="52" customFormat="1" ht="15.75" customHeight="1" x14ac:dyDescent="0.25">
      <c r="A122" s="49"/>
      <c r="B122" s="45"/>
      <c r="C122" s="45"/>
      <c r="D122" s="45"/>
      <c r="E122" s="45"/>
      <c r="F122" s="56"/>
      <c r="G122" s="55" t="s">
        <v>53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 t="s">
        <v>212</v>
      </c>
      <c r="X122" s="7"/>
      <c r="Y122" s="7"/>
      <c r="Z122" s="7" t="s">
        <v>11</v>
      </c>
      <c r="AA122" s="7"/>
      <c r="AB122" s="7"/>
      <c r="AC122" s="7"/>
      <c r="AD122" s="7"/>
      <c r="AE122" s="7"/>
      <c r="AF122" s="7"/>
      <c r="AG122" s="7"/>
      <c r="AH122" s="7"/>
      <c r="AI122" s="7" t="s">
        <v>11</v>
      </c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 t="s">
        <v>212</v>
      </c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 t="s">
        <v>11</v>
      </c>
      <c r="BI122" s="7"/>
      <c r="BJ122" s="7"/>
      <c r="BK122" s="7" t="s">
        <v>214</v>
      </c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 t="s">
        <v>216</v>
      </c>
      <c r="BX122" s="7"/>
      <c r="BY122" s="7"/>
      <c r="BZ122" s="7"/>
      <c r="CA122" s="7"/>
      <c r="CB122" s="7" t="s">
        <v>212</v>
      </c>
      <c r="CC122" s="7"/>
      <c r="CD122" s="7"/>
      <c r="CE122" s="7"/>
      <c r="CF122" s="7" t="s">
        <v>11</v>
      </c>
      <c r="CG122" s="7"/>
      <c r="CH122" s="7"/>
      <c r="CI122" s="7"/>
      <c r="CJ122" s="7"/>
      <c r="CK122" s="7"/>
      <c r="CL122" s="7"/>
      <c r="CM122" s="7" t="s">
        <v>217</v>
      </c>
      <c r="CN122" s="7"/>
      <c r="CO122" s="7"/>
      <c r="CP122" s="7"/>
      <c r="CQ122" s="7"/>
      <c r="CR122" s="7"/>
      <c r="CS122" s="7"/>
      <c r="CT122" s="7"/>
      <c r="CU122" s="7" t="s">
        <v>213</v>
      </c>
      <c r="CV122" s="7"/>
      <c r="CW122" s="7"/>
      <c r="CX122" s="7"/>
      <c r="CY122" s="53">
        <f t="shared" si="161"/>
        <v>3</v>
      </c>
      <c r="CZ122" s="53">
        <f t="shared" si="162"/>
        <v>0</v>
      </c>
      <c r="DA122" s="53">
        <f t="shared" si="163"/>
        <v>0</v>
      </c>
      <c r="DB122" s="53">
        <f t="shared" si="164"/>
        <v>0</v>
      </c>
      <c r="DC122" s="53">
        <f t="shared" si="165"/>
        <v>0</v>
      </c>
      <c r="DD122" s="53">
        <f t="shared" si="166"/>
        <v>0</v>
      </c>
      <c r="DE122" s="53">
        <f t="shared" si="167"/>
        <v>0</v>
      </c>
      <c r="DF122" s="53">
        <f t="shared" si="168"/>
        <v>1</v>
      </c>
      <c r="DG122" s="53">
        <f t="shared" si="169"/>
        <v>0</v>
      </c>
      <c r="DH122" s="53">
        <f t="shared" si="170"/>
        <v>1</v>
      </c>
      <c r="DI122" s="53">
        <f t="shared" si="171"/>
        <v>0</v>
      </c>
      <c r="DJ122" s="53">
        <f t="shared" si="172"/>
        <v>1</v>
      </c>
      <c r="DK122" s="53">
        <f t="shared" si="173"/>
        <v>1</v>
      </c>
      <c r="DL122" s="10">
        <f t="shared" si="174"/>
        <v>4</v>
      </c>
      <c r="DM122" s="53">
        <f t="shared" si="175"/>
        <v>0</v>
      </c>
      <c r="DN122" s="53">
        <f t="shared" si="176"/>
        <v>0</v>
      </c>
      <c r="DO122" s="53">
        <f t="shared" si="177"/>
        <v>0</v>
      </c>
      <c r="DP122" s="53">
        <f t="shared" si="178"/>
        <v>0</v>
      </c>
      <c r="DQ122" s="53">
        <f t="shared" si="179"/>
        <v>0</v>
      </c>
      <c r="DR122" s="53">
        <f t="shared" si="180"/>
        <v>0</v>
      </c>
      <c r="DS122" s="53">
        <f t="shared" si="181"/>
        <v>0</v>
      </c>
      <c r="DT122" s="53">
        <f t="shared" si="182"/>
        <v>0</v>
      </c>
      <c r="DU122" s="82">
        <f t="shared" si="183"/>
        <v>0</v>
      </c>
    </row>
    <row r="123" spans="1:125" s="52" customFormat="1" ht="15.75" customHeight="1" x14ac:dyDescent="0.2">
      <c r="A123" s="49"/>
      <c r="B123" s="45"/>
      <c r="C123" s="45"/>
      <c r="D123" s="45"/>
      <c r="E123" s="45"/>
      <c r="F123" s="56"/>
      <c r="G123" s="55" t="s">
        <v>54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 t="s">
        <v>212</v>
      </c>
      <c r="X123" s="7"/>
      <c r="Y123" s="7"/>
      <c r="Z123" s="7" t="s">
        <v>11</v>
      </c>
      <c r="AA123" s="7"/>
      <c r="AB123" s="7"/>
      <c r="AC123" s="7"/>
      <c r="AD123" s="7"/>
      <c r="AE123" s="7"/>
      <c r="AF123" s="7"/>
      <c r="AG123" s="7"/>
      <c r="AH123" s="7"/>
      <c r="AI123" s="7" t="s">
        <v>11</v>
      </c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 t="s">
        <v>212</v>
      </c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 t="s">
        <v>11</v>
      </c>
      <c r="BI123" s="7"/>
      <c r="BJ123" s="7"/>
      <c r="BK123" s="7" t="s">
        <v>214</v>
      </c>
      <c r="BL123" s="7"/>
      <c r="BM123" s="7"/>
      <c r="BN123" s="7"/>
      <c r="BO123" s="7"/>
      <c r="BP123" s="7"/>
      <c r="BQ123" s="7"/>
      <c r="BR123" s="7"/>
      <c r="BS123" s="7" t="s">
        <v>216</v>
      </c>
      <c r="BT123" s="7"/>
      <c r="BU123" s="7"/>
      <c r="BV123" s="7"/>
      <c r="BW123" s="7"/>
      <c r="BX123" s="7"/>
      <c r="BY123" s="7"/>
      <c r="BZ123" s="7"/>
      <c r="CA123" s="7"/>
      <c r="CB123" s="7" t="s">
        <v>212</v>
      </c>
      <c r="CC123" s="7"/>
      <c r="CD123" s="7" t="s">
        <v>11</v>
      </c>
      <c r="CE123" s="7"/>
      <c r="CF123" s="7"/>
      <c r="CG123" s="7"/>
      <c r="CH123" s="7"/>
      <c r="CI123" s="7"/>
      <c r="CJ123" s="7"/>
      <c r="CK123" s="7"/>
      <c r="CL123" s="7"/>
      <c r="CM123" s="7" t="s">
        <v>217</v>
      </c>
      <c r="CN123" s="7"/>
      <c r="CO123" s="7"/>
      <c r="CP123" s="7"/>
      <c r="CQ123" s="7"/>
      <c r="CR123" s="7"/>
      <c r="CS123" s="7"/>
      <c r="CT123" s="7"/>
      <c r="CU123" s="7" t="s">
        <v>213</v>
      </c>
      <c r="CV123" s="7"/>
      <c r="CW123" s="7"/>
      <c r="CX123" s="7"/>
      <c r="CY123" s="35">
        <f t="shared" si="161"/>
        <v>3</v>
      </c>
      <c r="CZ123" s="35">
        <f t="shared" si="162"/>
        <v>0</v>
      </c>
      <c r="DA123" s="35">
        <f t="shared" si="163"/>
        <v>0</v>
      </c>
      <c r="DB123" s="35">
        <f t="shared" si="164"/>
        <v>0</v>
      </c>
      <c r="DC123" s="35">
        <f t="shared" si="165"/>
        <v>0</v>
      </c>
      <c r="DD123" s="35">
        <f t="shared" si="166"/>
        <v>0</v>
      </c>
      <c r="DE123" s="35">
        <f t="shared" si="167"/>
        <v>0</v>
      </c>
      <c r="DF123" s="35">
        <f t="shared" si="168"/>
        <v>1</v>
      </c>
      <c r="DG123" s="35">
        <f t="shared" si="169"/>
        <v>0</v>
      </c>
      <c r="DH123" s="35">
        <f t="shared" si="170"/>
        <v>1</v>
      </c>
      <c r="DI123" s="35">
        <f t="shared" si="171"/>
        <v>0</v>
      </c>
      <c r="DJ123" s="35">
        <f t="shared" si="172"/>
        <v>1</v>
      </c>
      <c r="DK123" s="35">
        <f t="shared" si="173"/>
        <v>1</v>
      </c>
      <c r="DL123" s="10">
        <f t="shared" si="174"/>
        <v>4</v>
      </c>
      <c r="DM123" s="35">
        <f t="shared" si="175"/>
        <v>0</v>
      </c>
      <c r="DN123" s="35">
        <f t="shared" si="176"/>
        <v>0</v>
      </c>
      <c r="DO123" s="29">
        <f t="shared" si="177"/>
        <v>0</v>
      </c>
      <c r="DP123" s="29">
        <f t="shared" si="178"/>
        <v>0</v>
      </c>
      <c r="DQ123" s="29">
        <f t="shared" si="179"/>
        <v>0</v>
      </c>
      <c r="DR123" s="29">
        <f t="shared" si="180"/>
        <v>0</v>
      </c>
      <c r="DS123" s="29">
        <f t="shared" si="181"/>
        <v>0</v>
      </c>
      <c r="DT123" s="29">
        <f t="shared" si="182"/>
        <v>0</v>
      </c>
      <c r="DU123" s="35">
        <f t="shared" si="183"/>
        <v>0</v>
      </c>
    </row>
    <row r="124" spans="1:125" s="52" customFormat="1" ht="15.75" customHeight="1" x14ac:dyDescent="0.25">
      <c r="A124" s="49"/>
      <c r="B124" s="45"/>
      <c r="C124" s="45"/>
      <c r="D124" s="45"/>
      <c r="E124" s="45"/>
      <c r="F124" s="56"/>
      <c r="G124" s="55" t="s">
        <v>78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 t="s">
        <v>212</v>
      </c>
      <c r="X124" s="7"/>
      <c r="Y124" s="7"/>
      <c r="Z124" s="7" t="s">
        <v>11</v>
      </c>
      <c r="AA124" s="7"/>
      <c r="AB124" s="7"/>
      <c r="AC124" s="7"/>
      <c r="AD124" s="7"/>
      <c r="AE124" s="7"/>
      <c r="AF124" s="7"/>
      <c r="AG124" s="7"/>
      <c r="AH124" s="7"/>
      <c r="AI124" s="7" t="s">
        <v>11</v>
      </c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 t="s">
        <v>212</v>
      </c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 t="s">
        <v>11</v>
      </c>
      <c r="BJ124" s="7"/>
      <c r="BK124" s="7" t="s">
        <v>214</v>
      </c>
      <c r="BL124" s="7"/>
      <c r="BM124" s="7"/>
      <c r="BN124" s="7"/>
      <c r="BO124" s="7"/>
      <c r="BP124" s="7"/>
      <c r="BQ124" s="7"/>
      <c r="BR124" s="7"/>
      <c r="BS124" s="7" t="s">
        <v>216</v>
      </c>
      <c r="BT124" s="7"/>
      <c r="BU124" s="7"/>
      <c r="BV124" s="7"/>
      <c r="BW124" s="7"/>
      <c r="BX124" s="7"/>
      <c r="BY124" s="7"/>
      <c r="BZ124" s="7"/>
      <c r="CA124" s="7"/>
      <c r="CB124" s="7" t="s">
        <v>212</v>
      </c>
      <c r="CC124" s="7"/>
      <c r="CD124" s="7" t="s">
        <v>11</v>
      </c>
      <c r="CE124" s="7"/>
      <c r="CF124" s="7"/>
      <c r="CG124" s="7"/>
      <c r="CH124" s="7"/>
      <c r="CI124" s="7"/>
      <c r="CJ124" s="7"/>
      <c r="CK124" s="7"/>
      <c r="CL124" s="7"/>
      <c r="CM124" s="7"/>
      <c r="CN124" s="7" t="s">
        <v>217</v>
      </c>
      <c r="CO124" s="7"/>
      <c r="CP124" s="7"/>
      <c r="CQ124" s="7"/>
      <c r="CR124" s="7"/>
      <c r="CS124" s="7"/>
      <c r="CT124" s="7"/>
      <c r="CU124" s="7" t="s">
        <v>213</v>
      </c>
      <c r="CV124" s="7"/>
      <c r="CW124" s="7"/>
      <c r="CX124" s="7"/>
      <c r="CY124" s="53">
        <f t="shared" si="161"/>
        <v>3</v>
      </c>
      <c r="CZ124" s="53">
        <f t="shared" si="162"/>
        <v>0</v>
      </c>
      <c r="DA124" s="53">
        <f t="shared" si="163"/>
        <v>0</v>
      </c>
      <c r="DB124" s="53">
        <f t="shared" si="164"/>
        <v>0</v>
      </c>
      <c r="DC124" s="53">
        <f t="shared" si="165"/>
        <v>0</v>
      </c>
      <c r="DD124" s="53">
        <f t="shared" si="166"/>
        <v>0</v>
      </c>
      <c r="DE124" s="53">
        <f t="shared" si="167"/>
        <v>0</v>
      </c>
      <c r="DF124" s="53">
        <f t="shared" si="168"/>
        <v>1</v>
      </c>
      <c r="DG124" s="53">
        <f t="shared" si="169"/>
        <v>0</v>
      </c>
      <c r="DH124" s="53">
        <f t="shared" si="170"/>
        <v>1</v>
      </c>
      <c r="DI124" s="53">
        <f t="shared" si="171"/>
        <v>0</v>
      </c>
      <c r="DJ124" s="53">
        <f t="shared" si="172"/>
        <v>1</v>
      </c>
      <c r="DK124" s="53">
        <f t="shared" si="173"/>
        <v>1</v>
      </c>
      <c r="DL124" s="10">
        <f t="shared" si="174"/>
        <v>4</v>
      </c>
      <c r="DM124" s="53">
        <f t="shared" si="175"/>
        <v>0</v>
      </c>
      <c r="DN124" s="53">
        <f t="shared" si="176"/>
        <v>0</v>
      </c>
      <c r="DO124" s="53">
        <f t="shared" si="177"/>
        <v>0</v>
      </c>
      <c r="DP124" s="53">
        <f t="shared" si="178"/>
        <v>0</v>
      </c>
      <c r="DQ124" s="53">
        <f t="shared" si="179"/>
        <v>0</v>
      </c>
      <c r="DR124" s="53">
        <f t="shared" si="180"/>
        <v>0</v>
      </c>
      <c r="DS124" s="53">
        <f t="shared" si="181"/>
        <v>0</v>
      </c>
      <c r="DT124" s="53">
        <f t="shared" si="182"/>
        <v>0</v>
      </c>
      <c r="DU124" s="82">
        <f t="shared" si="183"/>
        <v>0</v>
      </c>
    </row>
    <row r="125" spans="1:125" s="52" customFormat="1" ht="15.75" customHeight="1" x14ac:dyDescent="0.2">
      <c r="A125" s="49"/>
      <c r="B125" s="45"/>
      <c r="C125" s="45"/>
      <c r="D125" s="45"/>
      <c r="E125" s="45"/>
      <c r="F125" s="56"/>
      <c r="G125" s="55" t="s">
        <v>87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 t="s">
        <v>212</v>
      </c>
      <c r="X125" s="7"/>
      <c r="Y125" s="7" t="s">
        <v>11</v>
      </c>
      <c r="Z125" s="7"/>
      <c r="AA125" s="7"/>
      <c r="AB125" s="7"/>
      <c r="AC125" s="7"/>
      <c r="AD125" s="7"/>
      <c r="AE125" s="7"/>
      <c r="AF125" s="7"/>
      <c r="AG125" s="7"/>
      <c r="AH125" s="7"/>
      <c r="AI125" s="7" t="s">
        <v>11</v>
      </c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 t="s">
        <v>212</v>
      </c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 t="s">
        <v>11</v>
      </c>
      <c r="BL125" s="7"/>
      <c r="BM125" s="7"/>
      <c r="BN125" s="7" t="s">
        <v>214</v>
      </c>
      <c r="BO125" s="7"/>
      <c r="BP125" s="7"/>
      <c r="BQ125" s="7"/>
      <c r="BR125" s="7"/>
      <c r="BS125" s="7" t="s">
        <v>216</v>
      </c>
      <c r="BT125" s="7"/>
      <c r="BU125" s="7"/>
      <c r="BV125" s="7"/>
      <c r="BW125" s="7"/>
      <c r="BX125" s="7"/>
      <c r="BY125" s="7"/>
      <c r="BZ125" s="7"/>
      <c r="CA125" s="7"/>
      <c r="CB125" s="7" t="s">
        <v>212</v>
      </c>
      <c r="CC125" s="7"/>
      <c r="CD125" s="7"/>
      <c r="CE125" s="7"/>
      <c r="CF125" s="7"/>
      <c r="CG125" s="7"/>
      <c r="CH125" s="7"/>
      <c r="CI125" s="7"/>
      <c r="CJ125" s="7"/>
      <c r="CK125" s="7" t="s">
        <v>11</v>
      </c>
      <c r="CL125" s="7"/>
      <c r="CM125" s="7"/>
      <c r="CN125" s="7" t="s">
        <v>217</v>
      </c>
      <c r="CO125" s="7"/>
      <c r="CP125" s="7"/>
      <c r="CQ125" s="7"/>
      <c r="CR125" s="7"/>
      <c r="CS125" s="7"/>
      <c r="CT125" s="7"/>
      <c r="CU125" s="7" t="s">
        <v>213</v>
      </c>
      <c r="CV125" s="7"/>
      <c r="CW125" s="7"/>
      <c r="CX125" s="7"/>
      <c r="CY125" s="35">
        <f t="shared" si="161"/>
        <v>3</v>
      </c>
      <c r="CZ125" s="35">
        <f t="shared" si="162"/>
        <v>0</v>
      </c>
      <c r="DA125" s="35">
        <f t="shared" si="163"/>
        <v>0</v>
      </c>
      <c r="DB125" s="35">
        <f t="shared" si="164"/>
        <v>0</v>
      </c>
      <c r="DC125" s="35">
        <f t="shared" si="165"/>
        <v>0</v>
      </c>
      <c r="DD125" s="35">
        <f t="shared" si="166"/>
        <v>0</v>
      </c>
      <c r="DE125" s="35">
        <f t="shared" si="167"/>
        <v>0</v>
      </c>
      <c r="DF125" s="35">
        <f t="shared" si="168"/>
        <v>1</v>
      </c>
      <c r="DG125" s="35">
        <f t="shared" si="169"/>
        <v>0</v>
      </c>
      <c r="DH125" s="35">
        <f t="shared" si="170"/>
        <v>1</v>
      </c>
      <c r="DI125" s="35">
        <f t="shared" si="171"/>
        <v>0</v>
      </c>
      <c r="DJ125" s="35">
        <f t="shared" si="172"/>
        <v>1</v>
      </c>
      <c r="DK125" s="35">
        <f t="shared" si="173"/>
        <v>1</v>
      </c>
      <c r="DL125" s="10">
        <f t="shared" si="174"/>
        <v>4</v>
      </c>
      <c r="DM125" s="35">
        <f t="shared" si="175"/>
        <v>0</v>
      </c>
      <c r="DN125" s="35">
        <f t="shared" si="176"/>
        <v>0</v>
      </c>
      <c r="DO125" s="29">
        <f t="shared" si="177"/>
        <v>0</v>
      </c>
      <c r="DP125" s="29">
        <f t="shared" si="178"/>
        <v>0</v>
      </c>
      <c r="DQ125" s="29">
        <f t="shared" si="179"/>
        <v>0</v>
      </c>
      <c r="DR125" s="29">
        <f t="shared" si="180"/>
        <v>0</v>
      </c>
      <c r="DS125" s="29">
        <f t="shared" si="181"/>
        <v>0</v>
      </c>
      <c r="DT125" s="29">
        <f t="shared" si="182"/>
        <v>0</v>
      </c>
      <c r="DU125" s="35">
        <f t="shared" si="183"/>
        <v>0</v>
      </c>
    </row>
    <row r="126" spans="1:125" s="52" customFormat="1" ht="15.75" customHeight="1" x14ac:dyDescent="0.25">
      <c r="A126" s="49"/>
      <c r="B126" s="45"/>
      <c r="C126" s="45"/>
      <c r="D126" s="45"/>
      <c r="E126" s="45"/>
      <c r="F126" s="56"/>
      <c r="G126" s="55" t="s">
        <v>185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 t="s">
        <v>212</v>
      </c>
      <c r="X126" s="7"/>
      <c r="Y126" s="7"/>
      <c r="Z126" s="7"/>
      <c r="AA126" s="7"/>
      <c r="AB126" s="7" t="s">
        <v>11</v>
      </c>
      <c r="AC126" s="7"/>
      <c r="AD126" s="7"/>
      <c r="AE126" s="7"/>
      <c r="AF126" s="7"/>
      <c r="AG126" s="7"/>
      <c r="AH126" s="7"/>
      <c r="AI126" s="7" t="s">
        <v>11</v>
      </c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 t="s">
        <v>212</v>
      </c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 t="s">
        <v>11</v>
      </c>
      <c r="BJ126" s="7"/>
      <c r="BK126" s="7"/>
      <c r="BL126" s="7"/>
      <c r="BM126" s="7"/>
      <c r="BN126" s="7" t="s">
        <v>214</v>
      </c>
      <c r="BO126" s="7"/>
      <c r="BP126" s="7"/>
      <c r="BQ126" s="7"/>
      <c r="BR126" s="7" t="s">
        <v>216</v>
      </c>
      <c r="BS126" s="7"/>
      <c r="BT126" s="7"/>
      <c r="BU126" s="7"/>
      <c r="BV126" s="7"/>
      <c r="BW126" s="7"/>
      <c r="BX126" s="7"/>
      <c r="BY126" s="7"/>
      <c r="BZ126" s="7"/>
      <c r="CA126" s="7"/>
      <c r="CB126" s="7" t="s">
        <v>212</v>
      </c>
      <c r="CC126" s="7"/>
      <c r="CD126" s="7" t="s">
        <v>11</v>
      </c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 t="s">
        <v>217</v>
      </c>
      <c r="CP126" s="7"/>
      <c r="CQ126" s="7"/>
      <c r="CR126" s="7"/>
      <c r="CS126" s="7"/>
      <c r="CT126" s="7"/>
      <c r="CU126" s="7" t="s">
        <v>213</v>
      </c>
      <c r="CV126" s="7"/>
      <c r="CW126" s="7"/>
      <c r="CX126" s="7"/>
      <c r="CY126" s="53">
        <f t="shared" si="161"/>
        <v>3</v>
      </c>
      <c r="CZ126" s="53">
        <f t="shared" si="162"/>
        <v>0</v>
      </c>
      <c r="DA126" s="53">
        <f t="shared" si="163"/>
        <v>0</v>
      </c>
      <c r="DB126" s="53">
        <f t="shared" si="164"/>
        <v>0</v>
      </c>
      <c r="DC126" s="53">
        <f t="shared" si="165"/>
        <v>0</v>
      </c>
      <c r="DD126" s="53">
        <f t="shared" si="166"/>
        <v>0</v>
      </c>
      <c r="DE126" s="53">
        <f t="shared" si="167"/>
        <v>0</v>
      </c>
      <c r="DF126" s="53">
        <f t="shared" si="168"/>
        <v>1</v>
      </c>
      <c r="DG126" s="53">
        <f t="shared" si="169"/>
        <v>0</v>
      </c>
      <c r="DH126" s="53">
        <f t="shared" si="170"/>
        <v>1</v>
      </c>
      <c r="DI126" s="53">
        <f t="shared" si="171"/>
        <v>0</v>
      </c>
      <c r="DJ126" s="53">
        <f t="shared" si="172"/>
        <v>1</v>
      </c>
      <c r="DK126" s="53">
        <f t="shared" si="173"/>
        <v>1</v>
      </c>
      <c r="DL126" s="10">
        <f t="shared" si="174"/>
        <v>4</v>
      </c>
      <c r="DM126" s="53">
        <f t="shared" si="175"/>
        <v>0</v>
      </c>
      <c r="DN126" s="53">
        <f t="shared" si="176"/>
        <v>0</v>
      </c>
      <c r="DO126" s="53">
        <f t="shared" si="177"/>
        <v>0</v>
      </c>
      <c r="DP126" s="53">
        <f t="shared" si="178"/>
        <v>0</v>
      </c>
      <c r="DQ126" s="53">
        <f t="shared" si="179"/>
        <v>0</v>
      </c>
      <c r="DR126" s="53">
        <f t="shared" si="180"/>
        <v>0</v>
      </c>
      <c r="DS126" s="53">
        <f t="shared" si="181"/>
        <v>0</v>
      </c>
      <c r="DT126" s="53">
        <f t="shared" si="182"/>
        <v>0</v>
      </c>
      <c r="DU126" s="82">
        <f t="shared" si="183"/>
        <v>0</v>
      </c>
    </row>
    <row r="127" spans="1:125" s="52" customFormat="1" ht="15.75" customHeight="1" x14ac:dyDescent="0.2">
      <c r="A127" s="49"/>
      <c r="B127" s="45"/>
      <c r="C127" s="45"/>
      <c r="D127" s="45"/>
      <c r="E127" s="45"/>
      <c r="F127" s="56"/>
      <c r="G127" s="55" t="s">
        <v>186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 t="s">
        <v>212</v>
      </c>
      <c r="X127" s="7"/>
      <c r="Y127" s="7"/>
      <c r="Z127" s="7"/>
      <c r="AA127" s="7"/>
      <c r="AB127" s="7" t="s">
        <v>11</v>
      </c>
      <c r="AC127" s="7"/>
      <c r="AD127" s="7"/>
      <c r="AE127" s="7"/>
      <c r="AF127" s="7"/>
      <c r="AG127" s="7"/>
      <c r="AH127" s="7"/>
      <c r="AI127" s="7"/>
      <c r="AJ127" s="7" t="s">
        <v>11</v>
      </c>
      <c r="AK127" s="7"/>
      <c r="AL127" s="7"/>
      <c r="AM127" s="7"/>
      <c r="AN127" s="7"/>
      <c r="AO127" s="7"/>
      <c r="AP127" s="7"/>
      <c r="AQ127" s="7"/>
      <c r="AR127" s="7"/>
      <c r="AS127" s="7"/>
      <c r="AT127" s="7" t="s">
        <v>212</v>
      </c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 t="s">
        <v>11</v>
      </c>
      <c r="BL127" s="7"/>
      <c r="BM127" s="7"/>
      <c r="BN127" s="7" t="s">
        <v>214</v>
      </c>
      <c r="BO127" s="7"/>
      <c r="BP127" s="7"/>
      <c r="BQ127" s="7"/>
      <c r="BR127" s="7" t="s">
        <v>216</v>
      </c>
      <c r="BS127" s="7"/>
      <c r="BT127" s="7"/>
      <c r="BU127" s="7"/>
      <c r="BV127" s="7"/>
      <c r="BW127" s="7"/>
      <c r="BX127" s="7"/>
      <c r="BY127" s="7"/>
      <c r="BZ127" s="7"/>
      <c r="CA127" s="7"/>
      <c r="CB127" s="7" t="s">
        <v>212</v>
      </c>
      <c r="CC127" s="7"/>
      <c r="CD127" s="7"/>
      <c r="CE127" s="7"/>
      <c r="CF127" s="7" t="s">
        <v>11</v>
      </c>
      <c r="CG127" s="7"/>
      <c r="CH127" s="7"/>
      <c r="CI127" s="7"/>
      <c r="CJ127" s="7"/>
      <c r="CK127" s="7"/>
      <c r="CL127" s="7"/>
      <c r="CM127" s="7"/>
      <c r="CN127" s="7"/>
      <c r="CO127" s="7" t="s">
        <v>217</v>
      </c>
      <c r="CP127" s="7"/>
      <c r="CQ127" s="7"/>
      <c r="CR127" s="7"/>
      <c r="CS127" s="7"/>
      <c r="CT127" s="7"/>
      <c r="CU127" s="7" t="s">
        <v>213</v>
      </c>
      <c r="CV127" s="7"/>
      <c r="CW127" s="7"/>
      <c r="CX127" s="7"/>
      <c r="CY127" s="35">
        <f t="shared" si="161"/>
        <v>3</v>
      </c>
      <c r="CZ127" s="35">
        <f t="shared" si="162"/>
        <v>0</v>
      </c>
      <c r="DA127" s="35">
        <f t="shared" si="163"/>
        <v>0</v>
      </c>
      <c r="DB127" s="35">
        <f t="shared" si="164"/>
        <v>0</v>
      </c>
      <c r="DC127" s="35">
        <f t="shared" si="165"/>
        <v>0</v>
      </c>
      <c r="DD127" s="35">
        <f t="shared" si="166"/>
        <v>0</v>
      </c>
      <c r="DE127" s="35">
        <f t="shared" si="167"/>
        <v>0</v>
      </c>
      <c r="DF127" s="35">
        <f t="shared" si="168"/>
        <v>1</v>
      </c>
      <c r="DG127" s="35">
        <f t="shared" si="169"/>
        <v>0</v>
      </c>
      <c r="DH127" s="35">
        <f t="shared" si="170"/>
        <v>1</v>
      </c>
      <c r="DI127" s="35">
        <f t="shared" si="171"/>
        <v>0</v>
      </c>
      <c r="DJ127" s="35">
        <f t="shared" si="172"/>
        <v>1</v>
      </c>
      <c r="DK127" s="35">
        <f t="shared" si="173"/>
        <v>1</v>
      </c>
      <c r="DL127" s="10">
        <f t="shared" si="174"/>
        <v>4</v>
      </c>
      <c r="DM127" s="35">
        <f t="shared" si="175"/>
        <v>0</v>
      </c>
      <c r="DN127" s="35">
        <f t="shared" si="176"/>
        <v>0</v>
      </c>
      <c r="DO127" s="29">
        <f t="shared" si="177"/>
        <v>0</v>
      </c>
      <c r="DP127" s="29">
        <f t="shared" si="178"/>
        <v>0</v>
      </c>
      <c r="DQ127" s="29">
        <f t="shared" si="179"/>
        <v>0</v>
      </c>
      <c r="DR127" s="29">
        <f t="shared" si="180"/>
        <v>0</v>
      </c>
      <c r="DS127" s="29">
        <f t="shared" si="181"/>
        <v>0</v>
      </c>
      <c r="DT127" s="29">
        <f t="shared" si="182"/>
        <v>0</v>
      </c>
      <c r="DU127" s="35">
        <f t="shared" si="183"/>
        <v>0</v>
      </c>
    </row>
    <row r="128" spans="1:125" s="52" customFormat="1" ht="15.75" customHeight="1" x14ac:dyDescent="0.25">
      <c r="A128" s="49"/>
      <c r="B128" s="45"/>
      <c r="C128" s="45"/>
      <c r="D128" s="45"/>
      <c r="E128" s="45"/>
      <c r="F128" s="56"/>
      <c r="G128" s="55" t="s">
        <v>187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 t="s">
        <v>212</v>
      </c>
      <c r="X128" s="7"/>
      <c r="Y128" s="7"/>
      <c r="Z128" s="7"/>
      <c r="AA128" s="7"/>
      <c r="AB128" s="7" t="s">
        <v>11</v>
      </c>
      <c r="AC128" s="7"/>
      <c r="AD128" s="7"/>
      <c r="AE128" s="7"/>
      <c r="AF128" s="7"/>
      <c r="AG128" s="7"/>
      <c r="AH128" s="7"/>
      <c r="AI128" s="7"/>
      <c r="AJ128" s="7" t="s">
        <v>11</v>
      </c>
      <c r="AK128" s="7"/>
      <c r="AL128" s="7"/>
      <c r="AM128" s="7"/>
      <c r="AN128" s="7"/>
      <c r="AO128" s="7"/>
      <c r="AP128" s="7"/>
      <c r="AQ128" s="7"/>
      <c r="AR128" s="7"/>
      <c r="AS128" s="7"/>
      <c r="AT128" s="7" t="s">
        <v>212</v>
      </c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 t="s">
        <v>11</v>
      </c>
      <c r="BL128" s="7" t="s">
        <v>214</v>
      </c>
      <c r="BM128" s="7"/>
      <c r="BN128" s="7"/>
      <c r="BO128" s="7"/>
      <c r="BP128" s="7"/>
      <c r="BQ128" s="7"/>
      <c r="BR128" s="7" t="s">
        <v>216</v>
      </c>
      <c r="BS128" s="7"/>
      <c r="BT128" s="7"/>
      <c r="BU128" s="7"/>
      <c r="BV128" s="7"/>
      <c r="BW128" s="7"/>
      <c r="BX128" s="7"/>
      <c r="BY128" s="7"/>
      <c r="BZ128" s="7"/>
      <c r="CA128" s="7"/>
      <c r="CB128" s="7" t="s">
        <v>212</v>
      </c>
      <c r="CC128" s="7"/>
      <c r="CD128" s="7"/>
      <c r="CE128" s="7"/>
      <c r="CF128" s="7" t="s">
        <v>11</v>
      </c>
      <c r="CG128" s="7"/>
      <c r="CH128" s="7"/>
      <c r="CI128" s="7"/>
      <c r="CJ128" s="7"/>
      <c r="CK128" s="7"/>
      <c r="CL128" s="7"/>
      <c r="CM128" s="7"/>
      <c r="CN128" s="7" t="s">
        <v>217</v>
      </c>
      <c r="CO128" s="7"/>
      <c r="CP128" s="7"/>
      <c r="CQ128" s="7"/>
      <c r="CR128" s="7"/>
      <c r="CS128" s="7"/>
      <c r="CT128" s="7"/>
      <c r="CU128" s="7" t="s">
        <v>213</v>
      </c>
      <c r="CV128" s="7"/>
      <c r="CW128" s="7"/>
      <c r="CX128" s="7"/>
      <c r="CY128" s="53">
        <f t="shared" si="161"/>
        <v>3</v>
      </c>
      <c r="CZ128" s="53">
        <f t="shared" si="162"/>
        <v>0</v>
      </c>
      <c r="DA128" s="53">
        <f t="shared" si="163"/>
        <v>0</v>
      </c>
      <c r="DB128" s="53">
        <f t="shared" si="164"/>
        <v>0</v>
      </c>
      <c r="DC128" s="53">
        <f t="shared" si="165"/>
        <v>0</v>
      </c>
      <c r="DD128" s="53">
        <f t="shared" si="166"/>
        <v>0</v>
      </c>
      <c r="DE128" s="53">
        <f t="shared" si="167"/>
        <v>0</v>
      </c>
      <c r="DF128" s="53">
        <f t="shared" si="168"/>
        <v>1</v>
      </c>
      <c r="DG128" s="53">
        <f t="shared" si="169"/>
        <v>0</v>
      </c>
      <c r="DH128" s="53">
        <f t="shared" si="170"/>
        <v>1</v>
      </c>
      <c r="DI128" s="53">
        <f t="shared" si="171"/>
        <v>0</v>
      </c>
      <c r="DJ128" s="53">
        <f t="shared" si="172"/>
        <v>1</v>
      </c>
      <c r="DK128" s="53">
        <f t="shared" si="173"/>
        <v>1</v>
      </c>
      <c r="DL128" s="10">
        <f t="shared" si="174"/>
        <v>4</v>
      </c>
      <c r="DM128" s="53">
        <f t="shared" si="175"/>
        <v>0</v>
      </c>
      <c r="DN128" s="53">
        <f t="shared" si="176"/>
        <v>0</v>
      </c>
      <c r="DO128" s="53">
        <f t="shared" si="177"/>
        <v>0</v>
      </c>
      <c r="DP128" s="53">
        <f t="shared" si="178"/>
        <v>0</v>
      </c>
      <c r="DQ128" s="53">
        <f t="shared" si="179"/>
        <v>0</v>
      </c>
      <c r="DR128" s="53">
        <f t="shared" si="180"/>
        <v>0</v>
      </c>
      <c r="DS128" s="53">
        <f t="shared" si="181"/>
        <v>0</v>
      </c>
      <c r="DT128" s="53">
        <f t="shared" si="182"/>
        <v>0</v>
      </c>
      <c r="DU128" s="82">
        <f t="shared" si="183"/>
        <v>0</v>
      </c>
    </row>
    <row r="129" spans="1:125" s="52" customFormat="1" ht="15.75" customHeight="1" x14ac:dyDescent="0.2">
      <c r="A129" s="49"/>
      <c r="B129" s="45"/>
      <c r="C129" s="45"/>
      <c r="D129" s="45"/>
      <c r="E129" s="45"/>
      <c r="F129" s="56"/>
      <c r="G129" s="55" t="s">
        <v>188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 t="s">
        <v>212</v>
      </c>
      <c r="X129" s="7"/>
      <c r="Y129" s="7"/>
      <c r="Z129" s="7"/>
      <c r="AA129" s="7"/>
      <c r="AB129" s="7"/>
      <c r="AC129" s="7"/>
      <c r="AD129" s="7" t="s">
        <v>11</v>
      </c>
      <c r="AE129" s="7"/>
      <c r="AF129" s="7"/>
      <c r="AG129" s="7"/>
      <c r="AH129" s="7"/>
      <c r="AI129" s="7"/>
      <c r="AJ129" s="7" t="s">
        <v>11</v>
      </c>
      <c r="AK129" s="7"/>
      <c r="AL129" s="7"/>
      <c r="AM129" s="7"/>
      <c r="AN129" s="7"/>
      <c r="AO129" s="7"/>
      <c r="AP129" s="7"/>
      <c r="AQ129" s="7"/>
      <c r="AR129" s="7"/>
      <c r="AS129" s="7"/>
      <c r="AT129" s="7" t="s">
        <v>212</v>
      </c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 t="s">
        <v>11</v>
      </c>
      <c r="BL129" s="7" t="s">
        <v>214</v>
      </c>
      <c r="BM129" s="7"/>
      <c r="BN129" s="7"/>
      <c r="BO129" s="7"/>
      <c r="BP129" s="7"/>
      <c r="BQ129" s="7"/>
      <c r="BR129" s="7"/>
      <c r="BS129" s="7" t="s">
        <v>216</v>
      </c>
      <c r="BT129" s="7"/>
      <c r="BU129" s="7"/>
      <c r="BV129" s="7"/>
      <c r="BW129" s="7"/>
      <c r="BX129" s="7"/>
      <c r="BY129" s="7"/>
      <c r="BZ129" s="7"/>
      <c r="CA129" s="7"/>
      <c r="CB129" s="7" t="s">
        <v>212</v>
      </c>
      <c r="CC129" s="7"/>
      <c r="CD129" s="7"/>
      <c r="CE129" s="7"/>
      <c r="CF129" s="7" t="s">
        <v>11</v>
      </c>
      <c r="CG129" s="7"/>
      <c r="CH129" s="7"/>
      <c r="CI129" s="7"/>
      <c r="CJ129" s="7"/>
      <c r="CK129" s="7"/>
      <c r="CL129" s="7"/>
      <c r="CM129" s="7"/>
      <c r="CN129" s="7" t="s">
        <v>217</v>
      </c>
      <c r="CO129" s="7"/>
      <c r="CP129" s="7"/>
      <c r="CQ129" s="7"/>
      <c r="CR129" s="7"/>
      <c r="CS129" s="7"/>
      <c r="CT129" s="7"/>
      <c r="CU129" s="7" t="s">
        <v>213</v>
      </c>
      <c r="CV129" s="7"/>
      <c r="CW129" s="7"/>
      <c r="CX129" s="7"/>
      <c r="CY129" s="35">
        <f t="shared" si="161"/>
        <v>3</v>
      </c>
      <c r="CZ129" s="35">
        <f t="shared" si="162"/>
        <v>0</v>
      </c>
      <c r="DA129" s="35">
        <f t="shared" si="163"/>
        <v>0</v>
      </c>
      <c r="DB129" s="35">
        <f t="shared" si="164"/>
        <v>0</v>
      </c>
      <c r="DC129" s="35">
        <f t="shared" si="165"/>
        <v>0</v>
      </c>
      <c r="DD129" s="35">
        <f t="shared" si="166"/>
        <v>0</v>
      </c>
      <c r="DE129" s="35">
        <f t="shared" si="167"/>
        <v>0</v>
      </c>
      <c r="DF129" s="35">
        <f t="shared" si="168"/>
        <v>1</v>
      </c>
      <c r="DG129" s="35">
        <f t="shared" si="169"/>
        <v>0</v>
      </c>
      <c r="DH129" s="35">
        <f t="shared" si="170"/>
        <v>1</v>
      </c>
      <c r="DI129" s="35">
        <f t="shared" si="171"/>
        <v>0</v>
      </c>
      <c r="DJ129" s="35">
        <f t="shared" si="172"/>
        <v>1</v>
      </c>
      <c r="DK129" s="35">
        <f t="shared" si="173"/>
        <v>1</v>
      </c>
      <c r="DL129" s="10">
        <f t="shared" si="174"/>
        <v>4</v>
      </c>
      <c r="DM129" s="35">
        <f t="shared" si="175"/>
        <v>0</v>
      </c>
      <c r="DN129" s="35">
        <f t="shared" si="176"/>
        <v>0</v>
      </c>
      <c r="DO129" s="29">
        <f t="shared" si="177"/>
        <v>0</v>
      </c>
      <c r="DP129" s="29">
        <f t="shared" si="178"/>
        <v>0</v>
      </c>
      <c r="DQ129" s="29">
        <f t="shared" si="179"/>
        <v>0</v>
      </c>
      <c r="DR129" s="29">
        <f t="shared" si="180"/>
        <v>0</v>
      </c>
      <c r="DS129" s="29">
        <f t="shared" si="181"/>
        <v>0</v>
      </c>
      <c r="DT129" s="29">
        <f t="shared" si="182"/>
        <v>0</v>
      </c>
      <c r="DU129" s="35">
        <f t="shared" si="183"/>
        <v>0</v>
      </c>
    </row>
    <row r="130" spans="1:125" s="52" customFormat="1" ht="15.75" customHeight="1" x14ac:dyDescent="0.25">
      <c r="A130" s="49"/>
      <c r="B130" s="45"/>
      <c r="C130" s="45"/>
      <c r="D130" s="45"/>
      <c r="E130" s="45"/>
      <c r="F130" s="56"/>
      <c r="G130" s="55" t="s">
        <v>189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 t="s">
        <v>212</v>
      </c>
      <c r="X130" s="7"/>
      <c r="Y130" s="7"/>
      <c r="Z130" s="7" t="s">
        <v>11</v>
      </c>
      <c r="AA130" s="7"/>
      <c r="AB130" s="7"/>
      <c r="AC130" s="7"/>
      <c r="AD130" s="7"/>
      <c r="AE130" s="7"/>
      <c r="AF130" s="7"/>
      <c r="AG130" s="7"/>
      <c r="AH130" s="7"/>
      <c r="AI130" s="7"/>
      <c r="AJ130" s="7" t="s">
        <v>11</v>
      </c>
      <c r="AK130" s="7"/>
      <c r="AL130" s="7"/>
      <c r="AM130" s="7"/>
      <c r="AN130" s="7"/>
      <c r="AO130" s="7"/>
      <c r="AP130" s="7"/>
      <c r="AQ130" s="7"/>
      <c r="AR130" s="7"/>
      <c r="AS130" s="7"/>
      <c r="AT130" s="7" t="s">
        <v>212</v>
      </c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 t="s">
        <v>11</v>
      </c>
      <c r="BH130" s="7"/>
      <c r="BI130" s="7"/>
      <c r="BJ130" s="7"/>
      <c r="BK130" s="7"/>
      <c r="BL130" s="7" t="s">
        <v>214</v>
      </c>
      <c r="BM130" s="7"/>
      <c r="BN130" s="7"/>
      <c r="BO130" s="7"/>
      <c r="BP130" s="7"/>
      <c r="BQ130" s="7"/>
      <c r="BR130" s="7"/>
      <c r="BS130" s="7"/>
      <c r="BT130" s="7" t="s">
        <v>216</v>
      </c>
      <c r="BU130" s="7"/>
      <c r="BV130" s="7"/>
      <c r="BW130" s="7"/>
      <c r="BX130" s="7"/>
      <c r="BY130" s="7"/>
      <c r="BZ130" s="7"/>
      <c r="CA130" s="7"/>
      <c r="CB130" s="7" t="s">
        <v>212</v>
      </c>
      <c r="CC130" s="7"/>
      <c r="CD130" s="7" t="s">
        <v>11</v>
      </c>
      <c r="CE130" s="7"/>
      <c r="CF130" s="7"/>
      <c r="CG130" s="7"/>
      <c r="CH130" s="7"/>
      <c r="CI130" s="7"/>
      <c r="CJ130" s="7"/>
      <c r="CK130" s="7"/>
      <c r="CL130" s="7"/>
      <c r="CM130" s="7"/>
      <c r="CN130" s="7" t="s">
        <v>217</v>
      </c>
      <c r="CO130" s="7"/>
      <c r="CP130" s="7"/>
      <c r="CQ130" s="7"/>
      <c r="CR130" s="7"/>
      <c r="CS130" s="7"/>
      <c r="CT130" s="7"/>
      <c r="CU130" s="7" t="s">
        <v>213</v>
      </c>
      <c r="CV130" s="7"/>
      <c r="CW130" s="7"/>
      <c r="CX130" s="7"/>
      <c r="CY130" s="53">
        <f t="shared" si="161"/>
        <v>3</v>
      </c>
      <c r="CZ130" s="53">
        <f t="shared" si="162"/>
        <v>0</v>
      </c>
      <c r="DA130" s="53">
        <f t="shared" si="163"/>
        <v>0</v>
      </c>
      <c r="DB130" s="53">
        <f t="shared" si="164"/>
        <v>0</v>
      </c>
      <c r="DC130" s="53">
        <f t="shared" si="165"/>
        <v>0</v>
      </c>
      <c r="DD130" s="53">
        <f t="shared" si="166"/>
        <v>0</v>
      </c>
      <c r="DE130" s="53">
        <f t="shared" si="167"/>
        <v>0</v>
      </c>
      <c r="DF130" s="53">
        <f t="shared" si="168"/>
        <v>1</v>
      </c>
      <c r="DG130" s="53">
        <f t="shared" si="169"/>
        <v>0</v>
      </c>
      <c r="DH130" s="53">
        <f t="shared" si="170"/>
        <v>1</v>
      </c>
      <c r="DI130" s="53">
        <f t="shared" si="171"/>
        <v>0</v>
      </c>
      <c r="DJ130" s="53">
        <f t="shared" si="172"/>
        <v>1</v>
      </c>
      <c r="DK130" s="53">
        <f t="shared" si="173"/>
        <v>1</v>
      </c>
      <c r="DL130" s="10">
        <f t="shared" si="174"/>
        <v>4</v>
      </c>
      <c r="DM130" s="53">
        <f t="shared" si="175"/>
        <v>0</v>
      </c>
      <c r="DN130" s="53">
        <f t="shared" si="176"/>
        <v>0</v>
      </c>
      <c r="DO130" s="53">
        <f t="shared" si="177"/>
        <v>0</v>
      </c>
      <c r="DP130" s="53">
        <f t="shared" si="178"/>
        <v>0</v>
      </c>
      <c r="DQ130" s="53">
        <f t="shared" si="179"/>
        <v>0</v>
      </c>
      <c r="DR130" s="53">
        <f t="shared" si="180"/>
        <v>0</v>
      </c>
      <c r="DS130" s="53">
        <f t="shared" si="181"/>
        <v>0</v>
      </c>
      <c r="DT130" s="53">
        <f t="shared" si="182"/>
        <v>0</v>
      </c>
      <c r="DU130" s="82">
        <f t="shared" si="183"/>
        <v>0</v>
      </c>
    </row>
    <row r="131" spans="1:125" s="52" customFormat="1" ht="15.75" customHeight="1" x14ac:dyDescent="0.2">
      <c r="A131" s="49"/>
      <c r="B131" s="45"/>
      <c r="C131" s="45"/>
      <c r="D131" s="45"/>
      <c r="E131" s="45"/>
      <c r="F131" s="56"/>
      <c r="G131" s="55" t="s">
        <v>190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 t="s">
        <v>212</v>
      </c>
      <c r="X131" s="7"/>
      <c r="Y131" s="7"/>
      <c r="Z131" s="7" t="s">
        <v>11</v>
      </c>
      <c r="AA131" s="7"/>
      <c r="AB131" s="7"/>
      <c r="AC131" s="7"/>
      <c r="AD131" s="7"/>
      <c r="AE131" s="7"/>
      <c r="AF131" s="7"/>
      <c r="AG131" s="7"/>
      <c r="AH131" s="7"/>
      <c r="AI131" s="7"/>
      <c r="AJ131" s="7" t="s">
        <v>11</v>
      </c>
      <c r="AK131" s="7"/>
      <c r="AL131" s="7"/>
      <c r="AM131" s="7"/>
      <c r="AN131" s="7"/>
      <c r="AO131" s="7"/>
      <c r="AP131" s="7"/>
      <c r="AQ131" s="7"/>
      <c r="AR131" s="7"/>
      <c r="AS131" s="7"/>
      <c r="AT131" s="7" t="s">
        <v>212</v>
      </c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 t="s">
        <v>11</v>
      </c>
      <c r="BH131" s="7"/>
      <c r="BI131" s="7"/>
      <c r="BJ131" s="7"/>
      <c r="BK131" s="7"/>
      <c r="BL131" s="7"/>
      <c r="BM131" s="7" t="s">
        <v>214</v>
      </c>
      <c r="BN131" s="7"/>
      <c r="BO131" s="7"/>
      <c r="BP131" s="7"/>
      <c r="BQ131" s="7"/>
      <c r="BR131" s="7"/>
      <c r="BS131" s="7"/>
      <c r="BT131" s="7"/>
      <c r="BU131" s="7"/>
      <c r="BV131" s="7"/>
      <c r="BW131" s="7" t="s">
        <v>216</v>
      </c>
      <c r="BX131" s="7"/>
      <c r="BY131" s="7"/>
      <c r="BZ131" s="7"/>
      <c r="CA131" s="7"/>
      <c r="CB131" s="7" t="s">
        <v>212</v>
      </c>
      <c r="CC131" s="7"/>
      <c r="CD131" s="7" t="s">
        <v>11</v>
      </c>
      <c r="CE131" s="7"/>
      <c r="CF131" s="7"/>
      <c r="CG131" s="7"/>
      <c r="CH131" s="7"/>
      <c r="CI131" s="7"/>
      <c r="CJ131" s="7"/>
      <c r="CK131" s="7"/>
      <c r="CL131" s="7"/>
      <c r="CM131" s="7" t="s">
        <v>217</v>
      </c>
      <c r="CN131" s="7"/>
      <c r="CO131" s="7"/>
      <c r="CP131" s="7"/>
      <c r="CQ131" s="7"/>
      <c r="CR131" s="7"/>
      <c r="CS131" s="7"/>
      <c r="CT131" s="7"/>
      <c r="CU131" s="7" t="s">
        <v>213</v>
      </c>
      <c r="CV131" s="7"/>
      <c r="CW131" s="7"/>
      <c r="CX131" s="7"/>
      <c r="CY131" s="35">
        <f t="shared" si="161"/>
        <v>3</v>
      </c>
      <c r="CZ131" s="35">
        <f t="shared" si="162"/>
        <v>0</v>
      </c>
      <c r="DA131" s="35">
        <f t="shared" si="163"/>
        <v>0</v>
      </c>
      <c r="DB131" s="35">
        <f t="shared" si="164"/>
        <v>0</v>
      </c>
      <c r="DC131" s="35">
        <f t="shared" si="165"/>
        <v>0</v>
      </c>
      <c r="DD131" s="35">
        <f t="shared" si="166"/>
        <v>0</v>
      </c>
      <c r="DE131" s="35">
        <f t="shared" si="167"/>
        <v>0</v>
      </c>
      <c r="DF131" s="35">
        <f t="shared" si="168"/>
        <v>1</v>
      </c>
      <c r="DG131" s="35">
        <f t="shared" si="169"/>
        <v>0</v>
      </c>
      <c r="DH131" s="35">
        <f t="shared" si="170"/>
        <v>1</v>
      </c>
      <c r="DI131" s="35">
        <f t="shared" si="171"/>
        <v>0</v>
      </c>
      <c r="DJ131" s="35">
        <f t="shared" si="172"/>
        <v>1</v>
      </c>
      <c r="DK131" s="35">
        <f t="shared" si="173"/>
        <v>1</v>
      </c>
      <c r="DL131" s="10">
        <f t="shared" si="174"/>
        <v>4</v>
      </c>
      <c r="DM131" s="35">
        <f t="shared" si="175"/>
        <v>0</v>
      </c>
      <c r="DN131" s="35">
        <f t="shared" si="176"/>
        <v>0</v>
      </c>
      <c r="DO131" s="29">
        <f t="shared" si="177"/>
        <v>0</v>
      </c>
      <c r="DP131" s="29">
        <f t="shared" si="178"/>
        <v>0</v>
      </c>
      <c r="DQ131" s="29">
        <f t="shared" si="179"/>
        <v>0</v>
      </c>
      <c r="DR131" s="29">
        <f t="shared" si="180"/>
        <v>0</v>
      </c>
      <c r="DS131" s="29">
        <f t="shared" si="181"/>
        <v>0</v>
      </c>
      <c r="DT131" s="29">
        <f t="shared" si="182"/>
        <v>0</v>
      </c>
      <c r="DU131" s="35">
        <f t="shared" si="183"/>
        <v>0</v>
      </c>
    </row>
    <row r="132" spans="1:125" s="52" customFormat="1" ht="15.75" customHeight="1" x14ac:dyDescent="0.25">
      <c r="A132" s="49"/>
      <c r="B132" s="45"/>
      <c r="C132" s="45"/>
      <c r="D132" s="45"/>
      <c r="E132" s="45"/>
      <c r="F132" s="56"/>
      <c r="G132" s="55" t="s">
        <v>191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 t="s">
        <v>212</v>
      </c>
      <c r="X132" s="7"/>
      <c r="Y132" s="7" t="s">
        <v>11</v>
      </c>
      <c r="Z132" s="7"/>
      <c r="AA132" s="7"/>
      <c r="AB132" s="7"/>
      <c r="AC132" s="7"/>
      <c r="AD132" s="7"/>
      <c r="AE132" s="7"/>
      <c r="AF132" s="7"/>
      <c r="AG132" s="7"/>
      <c r="AH132" s="7"/>
      <c r="AI132" s="7" t="s">
        <v>11</v>
      </c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 t="s">
        <v>212</v>
      </c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 t="s">
        <v>11</v>
      </c>
      <c r="BL132" s="7"/>
      <c r="BM132" s="7" t="s">
        <v>214</v>
      </c>
      <c r="BN132" s="7"/>
      <c r="BO132" s="7"/>
      <c r="BP132" s="7"/>
      <c r="BQ132" s="7"/>
      <c r="BR132" s="7" t="s">
        <v>216</v>
      </c>
      <c r="BS132" s="7"/>
      <c r="BT132" s="7"/>
      <c r="BU132" s="7"/>
      <c r="BV132" s="7"/>
      <c r="BW132" s="7"/>
      <c r="BX132" s="7"/>
      <c r="BY132" s="7"/>
      <c r="BZ132" s="7"/>
      <c r="CA132" s="7"/>
      <c r="CB132" s="7" t="s">
        <v>212</v>
      </c>
      <c r="CC132" s="7" t="s">
        <v>11</v>
      </c>
      <c r="CD132" s="7"/>
      <c r="CE132" s="7"/>
      <c r="CF132" s="7"/>
      <c r="CG132" s="7"/>
      <c r="CH132" s="7"/>
      <c r="CI132" s="7"/>
      <c r="CJ132" s="7"/>
      <c r="CK132" s="7"/>
      <c r="CL132" s="7"/>
      <c r="CM132" s="7" t="s">
        <v>217</v>
      </c>
      <c r="CN132" s="7"/>
      <c r="CO132" s="7"/>
      <c r="CP132" s="7"/>
      <c r="CQ132" s="7"/>
      <c r="CR132" s="7"/>
      <c r="CS132" s="7"/>
      <c r="CT132" s="7"/>
      <c r="CU132" s="7" t="s">
        <v>213</v>
      </c>
      <c r="CV132" s="7"/>
      <c r="CW132" s="7"/>
      <c r="CX132" s="7"/>
      <c r="CY132" s="53">
        <f t="shared" si="161"/>
        <v>3</v>
      </c>
      <c r="CZ132" s="53">
        <f t="shared" si="162"/>
        <v>0</v>
      </c>
      <c r="DA132" s="53">
        <f t="shared" si="163"/>
        <v>0</v>
      </c>
      <c r="DB132" s="53">
        <f t="shared" si="164"/>
        <v>0</v>
      </c>
      <c r="DC132" s="53">
        <f t="shared" si="165"/>
        <v>0</v>
      </c>
      <c r="DD132" s="53">
        <f t="shared" si="166"/>
        <v>0</v>
      </c>
      <c r="DE132" s="53">
        <f t="shared" si="167"/>
        <v>0</v>
      </c>
      <c r="DF132" s="53">
        <f t="shared" si="168"/>
        <v>1</v>
      </c>
      <c r="DG132" s="53">
        <f t="shared" si="169"/>
        <v>0</v>
      </c>
      <c r="DH132" s="53">
        <f t="shared" si="170"/>
        <v>1</v>
      </c>
      <c r="DI132" s="53">
        <f t="shared" si="171"/>
        <v>0</v>
      </c>
      <c r="DJ132" s="53">
        <f t="shared" si="172"/>
        <v>1</v>
      </c>
      <c r="DK132" s="53">
        <f t="shared" si="173"/>
        <v>1</v>
      </c>
      <c r="DL132" s="10">
        <f t="shared" si="174"/>
        <v>4</v>
      </c>
      <c r="DM132" s="53">
        <f t="shared" si="175"/>
        <v>0</v>
      </c>
      <c r="DN132" s="53">
        <f t="shared" si="176"/>
        <v>0</v>
      </c>
      <c r="DO132" s="53">
        <f t="shared" si="177"/>
        <v>0</v>
      </c>
      <c r="DP132" s="53">
        <f t="shared" si="178"/>
        <v>0</v>
      </c>
      <c r="DQ132" s="53">
        <f t="shared" si="179"/>
        <v>0</v>
      </c>
      <c r="DR132" s="53">
        <f t="shared" si="180"/>
        <v>0</v>
      </c>
      <c r="DS132" s="53">
        <f t="shared" si="181"/>
        <v>0</v>
      </c>
      <c r="DT132" s="53">
        <f t="shared" si="182"/>
        <v>0</v>
      </c>
      <c r="DU132" s="82">
        <f t="shared" si="183"/>
        <v>0</v>
      </c>
    </row>
    <row r="133" spans="1:125" s="52" customFormat="1" ht="15.75" customHeight="1" x14ac:dyDescent="0.2">
      <c r="A133" s="49"/>
      <c r="B133" s="45"/>
      <c r="C133" s="45"/>
      <c r="D133" s="45"/>
      <c r="E133" s="45"/>
      <c r="F133" s="56"/>
      <c r="G133" s="55" t="s">
        <v>192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 t="s">
        <v>212</v>
      </c>
      <c r="X133" s="7"/>
      <c r="Y133" s="7" t="s">
        <v>11</v>
      </c>
      <c r="Z133" s="7"/>
      <c r="AA133" s="7"/>
      <c r="AB133" s="7"/>
      <c r="AC133" s="7"/>
      <c r="AD133" s="7"/>
      <c r="AE133" s="7"/>
      <c r="AF133" s="7"/>
      <c r="AG133" s="7"/>
      <c r="AH133" s="7"/>
      <c r="AI133" s="7" t="s">
        <v>11</v>
      </c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 t="s">
        <v>212</v>
      </c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 t="s">
        <v>11</v>
      </c>
      <c r="BL133" s="7"/>
      <c r="BM133" s="7" t="s">
        <v>214</v>
      </c>
      <c r="BN133" s="7"/>
      <c r="BO133" s="7"/>
      <c r="BP133" s="7"/>
      <c r="BQ133" s="7"/>
      <c r="BR133" s="7" t="s">
        <v>216</v>
      </c>
      <c r="BS133" s="7"/>
      <c r="BT133" s="7"/>
      <c r="BU133" s="7"/>
      <c r="BV133" s="7"/>
      <c r="BW133" s="7"/>
      <c r="BX133" s="7"/>
      <c r="BY133" s="7"/>
      <c r="BZ133" s="7"/>
      <c r="CA133" s="7"/>
      <c r="CB133" s="7" t="s">
        <v>212</v>
      </c>
      <c r="CC133" s="7"/>
      <c r="CD133" s="7"/>
      <c r="CE133" s="7"/>
      <c r="CF133" s="7" t="s">
        <v>11</v>
      </c>
      <c r="CG133" s="7"/>
      <c r="CH133" s="7"/>
      <c r="CI133" s="7"/>
      <c r="CJ133" s="7"/>
      <c r="CK133" s="7"/>
      <c r="CL133" s="7"/>
      <c r="CM133" s="7" t="s">
        <v>217</v>
      </c>
      <c r="CN133" s="7"/>
      <c r="CO133" s="7"/>
      <c r="CP133" s="7"/>
      <c r="CQ133" s="7"/>
      <c r="CR133" s="7"/>
      <c r="CS133" s="7"/>
      <c r="CT133" s="7"/>
      <c r="CU133" s="7" t="s">
        <v>213</v>
      </c>
      <c r="CV133" s="7"/>
      <c r="CW133" s="7"/>
      <c r="CX133" s="7"/>
      <c r="CY133" s="35">
        <f t="shared" si="161"/>
        <v>3</v>
      </c>
      <c r="CZ133" s="35">
        <f t="shared" si="162"/>
        <v>0</v>
      </c>
      <c r="DA133" s="35">
        <f t="shared" si="163"/>
        <v>0</v>
      </c>
      <c r="DB133" s="35">
        <f t="shared" si="164"/>
        <v>0</v>
      </c>
      <c r="DC133" s="35">
        <f t="shared" si="165"/>
        <v>0</v>
      </c>
      <c r="DD133" s="35">
        <f t="shared" si="166"/>
        <v>0</v>
      </c>
      <c r="DE133" s="35">
        <f t="shared" si="167"/>
        <v>0</v>
      </c>
      <c r="DF133" s="35">
        <f t="shared" si="168"/>
        <v>1</v>
      </c>
      <c r="DG133" s="35">
        <f t="shared" si="169"/>
        <v>0</v>
      </c>
      <c r="DH133" s="35">
        <f t="shared" si="170"/>
        <v>1</v>
      </c>
      <c r="DI133" s="35">
        <f t="shared" si="171"/>
        <v>0</v>
      </c>
      <c r="DJ133" s="35">
        <f t="shared" si="172"/>
        <v>1</v>
      </c>
      <c r="DK133" s="35">
        <f t="shared" si="173"/>
        <v>1</v>
      </c>
      <c r="DL133" s="10">
        <f t="shared" si="174"/>
        <v>4</v>
      </c>
      <c r="DM133" s="35">
        <f t="shared" si="175"/>
        <v>0</v>
      </c>
      <c r="DN133" s="35">
        <f t="shared" si="176"/>
        <v>0</v>
      </c>
      <c r="DO133" s="29">
        <f t="shared" si="177"/>
        <v>0</v>
      </c>
      <c r="DP133" s="29">
        <f t="shared" si="178"/>
        <v>0</v>
      </c>
      <c r="DQ133" s="29">
        <f t="shared" si="179"/>
        <v>0</v>
      </c>
      <c r="DR133" s="29">
        <f t="shared" si="180"/>
        <v>0</v>
      </c>
      <c r="DS133" s="29">
        <f t="shared" si="181"/>
        <v>0</v>
      </c>
      <c r="DT133" s="29">
        <f t="shared" si="182"/>
        <v>0</v>
      </c>
      <c r="DU133" s="35">
        <f t="shared" si="183"/>
        <v>0</v>
      </c>
    </row>
    <row r="134" spans="1:125" s="52" customFormat="1" ht="15.75" customHeight="1" x14ac:dyDescent="0.25">
      <c r="A134" s="49"/>
      <c r="B134" s="45"/>
      <c r="C134" s="45"/>
      <c r="D134" s="45"/>
      <c r="E134" s="45"/>
      <c r="F134" s="56"/>
      <c r="G134" s="55" t="s">
        <v>193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 t="s">
        <v>212</v>
      </c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 t="s">
        <v>11</v>
      </c>
      <c r="AK134" s="7"/>
      <c r="AL134" s="7"/>
      <c r="AM134" s="7"/>
      <c r="AN134" s="7"/>
      <c r="AO134" s="7"/>
      <c r="AP134" s="7"/>
      <c r="AQ134" s="7"/>
      <c r="AR134" s="7"/>
      <c r="AS134" s="7"/>
      <c r="AT134" s="7" t="s">
        <v>212</v>
      </c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 t="s">
        <v>11</v>
      </c>
      <c r="BI134" s="7"/>
      <c r="BJ134" s="7"/>
      <c r="BK134" s="7"/>
      <c r="BL134" s="7"/>
      <c r="BM134" s="7" t="s">
        <v>214</v>
      </c>
      <c r="BN134" s="7"/>
      <c r="BO134" s="7"/>
      <c r="BP134" s="7"/>
      <c r="BQ134" s="7"/>
      <c r="BR134" s="7"/>
      <c r="BS134" s="7"/>
      <c r="BT134" s="7"/>
      <c r="BU134" s="7" t="s">
        <v>216</v>
      </c>
      <c r="BV134" s="7"/>
      <c r="BW134" s="7"/>
      <c r="BX134" s="7"/>
      <c r="BY134" s="7"/>
      <c r="BZ134" s="7"/>
      <c r="CA134" s="7"/>
      <c r="CB134" s="7" t="s">
        <v>212</v>
      </c>
      <c r="CC134" s="7"/>
      <c r="CD134" s="7" t="s">
        <v>11</v>
      </c>
      <c r="CE134" s="7"/>
      <c r="CF134" s="7"/>
      <c r="CG134" s="7"/>
      <c r="CH134" s="7"/>
      <c r="CI134" s="7"/>
      <c r="CJ134" s="7"/>
      <c r="CK134" s="7" t="s">
        <v>11</v>
      </c>
      <c r="CL134" s="7"/>
      <c r="CM134" s="7"/>
      <c r="CN134" s="7" t="s">
        <v>217</v>
      </c>
      <c r="CO134" s="7"/>
      <c r="CP134" s="7"/>
      <c r="CQ134" s="7"/>
      <c r="CR134" s="7"/>
      <c r="CS134" s="7"/>
      <c r="CT134" s="7"/>
      <c r="CU134" s="7" t="s">
        <v>213</v>
      </c>
      <c r="CV134" s="7"/>
      <c r="CW134" s="7"/>
      <c r="CX134" s="7"/>
      <c r="CY134" s="53">
        <f t="shared" si="161"/>
        <v>3</v>
      </c>
      <c r="CZ134" s="53">
        <f t="shared" si="162"/>
        <v>0</v>
      </c>
      <c r="DA134" s="53">
        <f t="shared" si="163"/>
        <v>0</v>
      </c>
      <c r="DB134" s="53">
        <f t="shared" si="164"/>
        <v>0</v>
      </c>
      <c r="DC134" s="53">
        <f t="shared" si="165"/>
        <v>0</v>
      </c>
      <c r="DD134" s="53">
        <f t="shared" si="166"/>
        <v>0</v>
      </c>
      <c r="DE134" s="53">
        <f t="shared" si="167"/>
        <v>0</v>
      </c>
      <c r="DF134" s="53">
        <f t="shared" si="168"/>
        <v>1</v>
      </c>
      <c r="DG134" s="53">
        <f t="shared" si="169"/>
        <v>0</v>
      </c>
      <c r="DH134" s="53">
        <f t="shared" si="170"/>
        <v>1</v>
      </c>
      <c r="DI134" s="53">
        <f t="shared" si="171"/>
        <v>0</v>
      </c>
      <c r="DJ134" s="53">
        <f t="shared" si="172"/>
        <v>1</v>
      </c>
      <c r="DK134" s="53">
        <f t="shared" si="173"/>
        <v>1</v>
      </c>
      <c r="DL134" s="10">
        <f t="shared" si="174"/>
        <v>4</v>
      </c>
      <c r="DM134" s="53">
        <f t="shared" si="175"/>
        <v>0</v>
      </c>
      <c r="DN134" s="53">
        <f t="shared" si="176"/>
        <v>0</v>
      </c>
      <c r="DO134" s="53">
        <f t="shared" si="177"/>
        <v>0</v>
      </c>
      <c r="DP134" s="53">
        <f t="shared" si="178"/>
        <v>0</v>
      </c>
      <c r="DQ134" s="53">
        <f t="shared" si="179"/>
        <v>0</v>
      </c>
      <c r="DR134" s="53">
        <f t="shared" si="180"/>
        <v>0</v>
      </c>
      <c r="DS134" s="53">
        <f t="shared" si="181"/>
        <v>0</v>
      </c>
      <c r="DT134" s="53">
        <f t="shared" si="182"/>
        <v>0</v>
      </c>
      <c r="DU134" s="82">
        <f t="shared" si="183"/>
        <v>0</v>
      </c>
    </row>
    <row r="135" spans="1:125" s="52" customFormat="1" ht="15.75" customHeight="1" x14ac:dyDescent="0.2">
      <c r="A135" s="49"/>
      <c r="B135" s="45"/>
      <c r="C135" s="45"/>
      <c r="D135" s="45"/>
      <c r="E135" s="45"/>
      <c r="F135" s="56"/>
      <c r="G135" s="55" t="s">
        <v>194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 t="s">
        <v>212</v>
      </c>
      <c r="X135" s="7"/>
      <c r="Y135" s="7"/>
      <c r="Z135" s="7"/>
      <c r="AA135" s="7"/>
      <c r="AB135" s="7" t="s">
        <v>11</v>
      </c>
      <c r="AC135" s="7"/>
      <c r="AD135" s="7"/>
      <c r="AE135" s="7"/>
      <c r="AF135" s="7"/>
      <c r="AG135" s="7"/>
      <c r="AH135" s="7"/>
      <c r="AI135" s="7"/>
      <c r="AJ135" s="7"/>
      <c r="AK135" s="7" t="s">
        <v>11</v>
      </c>
      <c r="AL135" s="7"/>
      <c r="AM135" s="7"/>
      <c r="AN135" s="7"/>
      <c r="AO135" s="7"/>
      <c r="AP135" s="7"/>
      <c r="AQ135" s="7"/>
      <c r="AR135" s="7"/>
      <c r="AS135" s="7"/>
      <c r="AT135" s="7" t="s">
        <v>212</v>
      </c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 t="s">
        <v>214</v>
      </c>
      <c r="BL135" s="7" t="s">
        <v>11</v>
      </c>
      <c r="BM135" s="7"/>
      <c r="BN135" s="7"/>
      <c r="BO135" s="7"/>
      <c r="BP135" s="7"/>
      <c r="BQ135" s="7"/>
      <c r="BR135" s="7"/>
      <c r="BS135" s="7"/>
      <c r="BT135" s="7"/>
      <c r="BU135" s="7" t="s">
        <v>216</v>
      </c>
      <c r="BV135" s="7"/>
      <c r="BW135" s="7"/>
      <c r="BX135" s="7"/>
      <c r="BY135" s="7"/>
      <c r="BZ135" s="7"/>
      <c r="CA135" s="7"/>
      <c r="CB135" s="7" t="s">
        <v>212</v>
      </c>
      <c r="CC135" s="7"/>
      <c r="CD135" s="7" t="s">
        <v>11</v>
      </c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 t="s">
        <v>217</v>
      </c>
      <c r="CP135" s="7"/>
      <c r="CQ135" s="7"/>
      <c r="CR135" s="7"/>
      <c r="CS135" s="7"/>
      <c r="CT135" s="7"/>
      <c r="CU135" s="7" t="s">
        <v>213</v>
      </c>
      <c r="CV135" s="7"/>
      <c r="CW135" s="7"/>
      <c r="CX135" s="7"/>
      <c r="CY135" s="35">
        <f t="shared" si="161"/>
        <v>3</v>
      </c>
      <c r="CZ135" s="35">
        <f t="shared" si="162"/>
        <v>0</v>
      </c>
      <c r="DA135" s="35">
        <f t="shared" si="163"/>
        <v>0</v>
      </c>
      <c r="DB135" s="35">
        <f t="shared" si="164"/>
        <v>0</v>
      </c>
      <c r="DC135" s="35">
        <f t="shared" si="165"/>
        <v>0</v>
      </c>
      <c r="DD135" s="35">
        <f t="shared" si="166"/>
        <v>0</v>
      </c>
      <c r="DE135" s="35">
        <f t="shared" si="167"/>
        <v>0</v>
      </c>
      <c r="DF135" s="35">
        <f t="shared" si="168"/>
        <v>1</v>
      </c>
      <c r="DG135" s="35">
        <f t="shared" si="169"/>
        <v>0</v>
      </c>
      <c r="DH135" s="35">
        <f t="shared" si="170"/>
        <v>1</v>
      </c>
      <c r="DI135" s="35">
        <f t="shared" si="171"/>
        <v>0</v>
      </c>
      <c r="DJ135" s="35">
        <f t="shared" si="172"/>
        <v>1</v>
      </c>
      <c r="DK135" s="35">
        <f t="shared" si="173"/>
        <v>1</v>
      </c>
      <c r="DL135" s="10">
        <f t="shared" si="174"/>
        <v>4</v>
      </c>
      <c r="DM135" s="35">
        <f t="shared" si="175"/>
        <v>0</v>
      </c>
      <c r="DN135" s="35">
        <f t="shared" si="176"/>
        <v>0</v>
      </c>
      <c r="DO135" s="29">
        <f t="shared" si="177"/>
        <v>0</v>
      </c>
      <c r="DP135" s="29">
        <f t="shared" si="178"/>
        <v>0</v>
      </c>
      <c r="DQ135" s="29">
        <f t="shared" si="179"/>
        <v>0</v>
      </c>
      <c r="DR135" s="29">
        <f t="shared" si="180"/>
        <v>0</v>
      </c>
      <c r="DS135" s="29">
        <f t="shared" si="181"/>
        <v>0</v>
      </c>
      <c r="DT135" s="29">
        <f t="shared" si="182"/>
        <v>0</v>
      </c>
      <c r="DU135" s="35">
        <f t="shared" si="183"/>
        <v>0</v>
      </c>
    </row>
    <row r="136" spans="1:125" s="52" customFormat="1" ht="15.75" customHeight="1" x14ac:dyDescent="0.25">
      <c r="A136" s="49"/>
      <c r="B136" s="45"/>
      <c r="C136" s="45"/>
      <c r="D136" s="45"/>
      <c r="E136" s="45"/>
      <c r="F136" s="56"/>
      <c r="G136" s="55" t="s">
        <v>195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 t="s">
        <v>212</v>
      </c>
      <c r="X136" s="7"/>
      <c r="Y136" s="7" t="s">
        <v>11</v>
      </c>
      <c r="Z136" s="7"/>
      <c r="AA136" s="7"/>
      <c r="AB136" s="7"/>
      <c r="AC136" s="7"/>
      <c r="AD136" s="7"/>
      <c r="AE136" s="7"/>
      <c r="AF136" s="7"/>
      <c r="AG136" s="7"/>
      <c r="AH136" s="7"/>
      <c r="AI136" s="7" t="s">
        <v>11</v>
      </c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 t="s">
        <v>212</v>
      </c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 t="s">
        <v>11</v>
      </c>
      <c r="BJ136" s="7"/>
      <c r="BK136" s="7" t="s">
        <v>214</v>
      </c>
      <c r="BL136" s="7"/>
      <c r="BM136" s="7"/>
      <c r="BN136" s="7"/>
      <c r="BO136" s="7"/>
      <c r="BP136" s="7"/>
      <c r="BQ136" s="7"/>
      <c r="BR136" s="7"/>
      <c r="BS136" s="7"/>
      <c r="BT136" s="7"/>
      <c r="BU136" s="7" t="s">
        <v>216</v>
      </c>
      <c r="BV136" s="7"/>
      <c r="BW136" s="7"/>
      <c r="BX136" s="7"/>
      <c r="BY136" s="7"/>
      <c r="BZ136" s="7"/>
      <c r="CA136" s="7"/>
      <c r="CB136" s="7" t="s">
        <v>212</v>
      </c>
      <c r="CC136" s="7"/>
      <c r="CD136" s="7"/>
      <c r="CE136" s="7" t="s">
        <v>11</v>
      </c>
      <c r="CF136" s="7"/>
      <c r="CG136" s="7"/>
      <c r="CH136" s="7"/>
      <c r="CI136" s="7"/>
      <c r="CJ136" s="7"/>
      <c r="CK136" s="7"/>
      <c r="CL136" s="7"/>
      <c r="CM136" s="7"/>
      <c r="CN136" s="7"/>
      <c r="CO136" s="7" t="s">
        <v>217</v>
      </c>
      <c r="CP136" s="7"/>
      <c r="CQ136" s="7"/>
      <c r="CR136" s="7"/>
      <c r="CS136" s="7"/>
      <c r="CT136" s="7"/>
      <c r="CU136" s="7" t="s">
        <v>213</v>
      </c>
      <c r="CV136" s="7"/>
      <c r="CW136" s="7"/>
      <c r="CX136" s="7"/>
      <c r="CY136" s="53">
        <f t="shared" si="161"/>
        <v>3</v>
      </c>
      <c r="CZ136" s="53">
        <f t="shared" si="162"/>
        <v>0</v>
      </c>
      <c r="DA136" s="53">
        <f t="shared" si="163"/>
        <v>0</v>
      </c>
      <c r="DB136" s="53">
        <f t="shared" si="164"/>
        <v>0</v>
      </c>
      <c r="DC136" s="53">
        <f t="shared" si="165"/>
        <v>0</v>
      </c>
      <c r="DD136" s="53">
        <f t="shared" si="166"/>
        <v>0</v>
      </c>
      <c r="DE136" s="53">
        <f t="shared" si="167"/>
        <v>0</v>
      </c>
      <c r="DF136" s="53">
        <f t="shared" si="168"/>
        <v>1</v>
      </c>
      <c r="DG136" s="53">
        <f t="shared" si="169"/>
        <v>0</v>
      </c>
      <c r="DH136" s="53">
        <f t="shared" si="170"/>
        <v>1</v>
      </c>
      <c r="DI136" s="53">
        <f t="shared" si="171"/>
        <v>0</v>
      </c>
      <c r="DJ136" s="53">
        <f t="shared" si="172"/>
        <v>1</v>
      </c>
      <c r="DK136" s="53">
        <f t="shared" si="173"/>
        <v>1</v>
      </c>
      <c r="DL136" s="10">
        <f t="shared" si="174"/>
        <v>4</v>
      </c>
      <c r="DM136" s="53">
        <f t="shared" si="175"/>
        <v>0</v>
      </c>
      <c r="DN136" s="53">
        <f t="shared" si="176"/>
        <v>0</v>
      </c>
      <c r="DO136" s="53">
        <f t="shared" si="177"/>
        <v>0</v>
      </c>
      <c r="DP136" s="53">
        <f t="shared" si="178"/>
        <v>0</v>
      </c>
      <c r="DQ136" s="53">
        <f t="shared" si="179"/>
        <v>0</v>
      </c>
      <c r="DR136" s="53">
        <f t="shared" si="180"/>
        <v>0</v>
      </c>
      <c r="DS136" s="53">
        <f t="shared" si="181"/>
        <v>0</v>
      </c>
      <c r="DT136" s="53">
        <f t="shared" si="182"/>
        <v>0</v>
      </c>
      <c r="DU136" s="82">
        <f t="shared" si="183"/>
        <v>0</v>
      </c>
    </row>
    <row r="137" spans="1:125" s="52" customFormat="1" ht="15.75" customHeight="1" x14ac:dyDescent="0.2">
      <c r="A137" s="49"/>
      <c r="B137" s="45"/>
      <c r="C137" s="45"/>
      <c r="D137" s="45"/>
      <c r="E137" s="45"/>
      <c r="F137" s="56"/>
      <c r="G137" s="55" t="s">
        <v>196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 t="s">
        <v>212</v>
      </c>
      <c r="X137" s="7"/>
      <c r="Y137" s="7" t="s">
        <v>11</v>
      </c>
      <c r="Z137" s="7"/>
      <c r="AA137" s="7"/>
      <c r="AB137" s="7"/>
      <c r="AC137" s="7"/>
      <c r="AD137" s="7"/>
      <c r="AE137" s="7"/>
      <c r="AF137" s="7"/>
      <c r="AG137" s="7"/>
      <c r="AH137" s="7"/>
      <c r="AI137" s="7" t="s">
        <v>11</v>
      </c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 t="s">
        <v>212</v>
      </c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 t="s">
        <v>11</v>
      </c>
      <c r="BJ137" s="7"/>
      <c r="BK137" s="7"/>
      <c r="BL137" s="7" t="s">
        <v>214</v>
      </c>
      <c r="BM137" s="7"/>
      <c r="BN137" s="7"/>
      <c r="BO137" s="7"/>
      <c r="BP137" s="7"/>
      <c r="BQ137" s="7"/>
      <c r="BR137" s="7"/>
      <c r="BS137" s="7"/>
      <c r="BT137" s="7"/>
      <c r="BU137" s="7"/>
      <c r="BV137" s="7" t="s">
        <v>216</v>
      </c>
      <c r="BW137" s="7"/>
      <c r="BX137" s="7"/>
      <c r="BY137" s="7"/>
      <c r="BZ137" s="7"/>
      <c r="CA137" s="7"/>
      <c r="CB137" s="7" t="s">
        <v>212</v>
      </c>
      <c r="CC137" s="7"/>
      <c r="CD137" s="7"/>
      <c r="CE137" s="7" t="s">
        <v>11</v>
      </c>
      <c r="CF137" s="7"/>
      <c r="CG137" s="7"/>
      <c r="CH137" s="7"/>
      <c r="CI137" s="7"/>
      <c r="CJ137" s="7"/>
      <c r="CK137" s="7"/>
      <c r="CL137" s="7"/>
      <c r="CM137" s="7"/>
      <c r="CN137" s="7"/>
      <c r="CO137" s="7" t="s">
        <v>217</v>
      </c>
      <c r="CP137" s="7"/>
      <c r="CQ137" s="7"/>
      <c r="CR137" s="7"/>
      <c r="CS137" s="7"/>
      <c r="CT137" s="7"/>
      <c r="CU137" s="7" t="s">
        <v>213</v>
      </c>
      <c r="CV137" s="7"/>
      <c r="CW137" s="7"/>
      <c r="CX137" s="7"/>
      <c r="CY137" s="35">
        <f t="shared" si="161"/>
        <v>3</v>
      </c>
      <c r="CZ137" s="35">
        <f t="shared" si="162"/>
        <v>0</v>
      </c>
      <c r="DA137" s="35">
        <f t="shared" si="163"/>
        <v>0</v>
      </c>
      <c r="DB137" s="35">
        <f t="shared" si="164"/>
        <v>0</v>
      </c>
      <c r="DC137" s="35">
        <f t="shared" si="165"/>
        <v>0</v>
      </c>
      <c r="DD137" s="35">
        <f t="shared" si="166"/>
        <v>0</v>
      </c>
      <c r="DE137" s="35">
        <f t="shared" si="167"/>
        <v>0</v>
      </c>
      <c r="DF137" s="35">
        <f t="shared" si="168"/>
        <v>1</v>
      </c>
      <c r="DG137" s="35">
        <f t="shared" si="169"/>
        <v>0</v>
      </c>
      <c r="DH137" s="35">
        <f t="shared" si="170"/>
        <v>1</v>
      </c>
      <c r="DI137" s="35">
        <f t="shared" si="171"/>
        <v>0</v>
      </c>
      <c r="DJ137" s="35">
        <f t="shared" si="172"/>
        <v>1</v>
      </c>
      <c r="DK137" s="35">
        <f t="shared" si="173"/>
        <v>1</v>
      </c>
      <c r="DL137" s="10">
        <f t="shared" si="174"/>
        <v>4</v>
      </c>
      <c r="DM137" s="35">
        <f t="shared" si="175"/>
        <v>0</v>
      </c>
      <c r="DN137" s="35">
        <f t="shared" si="176"/>
        <v>0</v>
      </c>
      <c r="DO137" s="29">
        <f t="shared" si="177"/>
        <v>0</v>
      </c>
      <c r="DP137" s="29">
        <f t="shared" si="178"/>
        <v>0</v>
      </c>
      <c r="DQ137" s="29">
        <f t="shared" si="179"/>
        <v>0</v>
      </c>
      <c r="DR137" s="29">
        <f t="shared" si="180"/>
        <v>0</v>
      </c>
      <c r="DS137" s="29">
        <f t="shared" si="181"/>
        <v>0</v>
      </c>
      <c r="DT137" s="29">
        <f t="shared" si="182"/>
        <v>0</v>
      </c>
      <c r="DU137" s="35">
        <f t="shared" si="183"/>
        <v>0</v>
      </c>
    </row>
    <row r="138" spans="1:125" s="52" customFormat="1" ht="15.75" customHeight="1" x14ac:dyDescent="0.25">
      <c r="A138" s="49"/>
      <c r="B138" s="45"/>
      <c r="C138" s="45"/>
      <c r="D138" s="45"/>
      <c r="E138" s="45"/>
      <c r="F138" s="56"/>
      <c r="G138" s="55" t="s">
        <v>197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 t="s">
        <v>212</v>
      </c>
      <c r="X138" s="7"/>
      <c r="Y138" s="7" t="s">
        <v>11</v>
      </c>
      <c r="Z138" s="7"/>
      <c r="AA138" s="7"/>
      <c r="AB138" s="7"/>
      <c r="AC138" s="7"/>
      <c r="AD138" s="7"/>
      <c r="AE138" s="7"/>
      <c r="AF138" s="7"/>
      <c r="AG138" s="7"/>
      <c r="AH138" s="7"/>
      <c r="AI138" s="7" t="s">
        <v>11</v>
      </c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 t="s">
        <v>212</v>
      </c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 t="s">
        <v>11</v>
      </c>
      <c r="BJ138" s="7"/>
      <c r="BK138" s="7"/>
      <c r="BL138" s="7" t="s">
        <v>214</v>
      </c>
      <c r="BM138" s="7"/>
      <c r="BN138" s="7"/>
      <c r="BO138" s="7"/>
      <c r="BP138" s="7"/>
      <c r="BQ138" s="7"/>
      <c r="BR138" s="7"/>
      <c r="BS138" s="7"/>
      <c r="BT138" s="7"/>
      <c r="BU138" s="7"/>
      <c r="BV138" s="7" t="s">
        <v>216</v>
      </c>
      <c r="BW138" s="7"/>
      <c r="BX138" s="7"/>
      <c r="BY138" s="7"/>
      <c r="BZ138" s="7"/>
      <c r="CA138" s="7"/>
      <c r="CB138" s="7" t="s">
        <v>212</v>
      </c>
      <c r="CC138" s="7"/>
      <c r="CD138" s="7"/>
      <c r="CE138" s="7" t="s">
        <v>11</v>
      </c>
      <c r="CF138" s="7"/>
      <c r="CG138" s="7"/>
      <c r="CH138" s="7"/>
      <c r="CI138" s="7"/>
      <c r="CJ138" s="7"/>
      <c r="CK138" s="7"/>
      <c r="CL138" s="7"/>
      <c r="CM138" s="7"/>
      <c r="CN138" s="7"/>
      <c r="CO138" s="7" t="s">
        <v>217</v>
      </c>
      <c r="CP138" s="7"/>
      <c r="CQ138" s="7"/>
      <c r="CR138" s="7"/>
      <c r="CS138" s="7"/>
      <c r="CT138" s="7"/>
      <c r="CU138" s="7" t="s">
        <v>213</v>
      </c>
      <c r="CV138" s="7"/>
      <c r="CW138" s="7"/>
      <c r="CX138" s="7"/>
      <c r="CY138" s="53">
        <f t="shared" si="161"/>
        <v>3</v>
      </c>
      <c r="CZ138" s="53">
        <f t="shared" si="162"/>
        <v>0</v>
      </c>
      <c r="DA138" s="53">
        <f t="shared" si="163"/>
        <v>0</v>
      </c>
      <c r="DB138" s="53">
        <f t="shared" si="164"/>
        <v>0</v>
      </c>
      <c r="DC138" s="53">
        <f t="shared" si="165"/>
        <v>0</v>
      </c>
      <c r="DD138" s="53">
        <f t="shared" si="166"/>
        <v>0</v>
      </c>
      <c r="DE138" s="53">
        <f t="shared" si="167"/>
        <v>0</v>
      </c>
      <c r="DF138" s="53">
        <f t="shared" si="168"/>
        <v>1</v>
      </c>
      <c r="DG138" s="53">
        <f t="shared" si="169"/>
        <v>0</v>
      </c>
      <c r="DH138" s="53">
        <f t="shared" si="170"/>
        <v>1</v>
      </c>
      <c r="DI138" s="53">
        <f t="shared" si="171"/>
        <v>0</v>
      </c>
      <c r="DJ138" s="53">
        <f t="shared" si="172"/>
        <v>1</v>
      </c>
      <c r="DK138" s="53">
        <f t="shared" si="173"/>
        <v>1</v>
      </c>
      <c r="DL138" s="10">
        <f t="shared" si="174"/>
        <v>4</v>
      </c>
      <c r="DM138" s="53">
        <f t="shared" si="175"/>
        <v>0</v>
      </c>
      <c r="DN138" s="53">
        <f t="shared" si="176"/>
        <v>0</v>
      </c>
      <c r="DO138" s="53">
        <f t="shared" si="177"/>
        <v>0</v>
      </c>
      <c r="DP138" s="53">
        <f t="shared" si="178"/>
        <v>0</v>
      </c>
      <c r="DQ138" s="53">
        <f t="shared" si="179"/>
        <v>0</v>
      </c>
      <c r="DR138" s="53">
        <f t="shared" si="180"/>
        <v>0</v>
      </c>
      <c r="DS138" s="53">
        <f t="shared" si="181"/>
        <v>0</v>
      </c>
      <c r="DT138" s="53">
        <f t="shared" si="182"/>
        <v>0</v>
      </c>
      <c r="DU138" s="82">
        <f t="shared" si="183"/>
        <v>0</v>
      </c>
    </row>
    <row r="139" spans="1:125" s="52" customFormat="1" ht="15.75" customHeight="1" x14ac:dyDescent="0.2">
      <c r="A139" s="49"/>
      <c r="B139" s="45"/>
      <c r="C139" s="45"/>
      <c r="D139" s="45"/>
      <c r="E139" s="45"/>
      <c r="F139" s="56"/>
      <c r="G139" s="55" t="s">
        <v>198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 t="s">
        <v>212</v>
      </c>
      <c r="X139" s="7"/>
      <c r="Y139" s="7" t="s">
        <v>11</v>
      </c>
      <c r="Z139" s="7"/>
      <c r="AA139" s="7"/>
      <c r="AB139" s="7"/>
      <c r="AC139" s="7"/>
      <c r="AD139" s="7"/>
      <c r="AE139" s="7"/>
      <c r="AF139" s="7"/>
      <c r="AG139" s="7"/>
      <c r="AH139" s="7"/>
      <c r="AI139" s="7" t="s">
        <v>11</v>
      </c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 t="s">
        <v>212</v>
      </c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 t="s">
        <v>11</v>
      </c>
      <c r="BJ139" s="7"/>
      <c r="BK139" s="7"/>
      <c r="BL139" s="7"/>
      <c r="BM139" s="7" t="s">
        <v>214</v>
      </c>
      <c r="BN139" s="7"/>
      <c r="BO139" s="7"/>
      <c r="BP139" s="7"/>
      <c r="BQ139" s="7"/>
      <c r="BR139" s="7"/>
      <c r="BS139" s="7"/>
      <c r="BT139" s="7"/>
      <c r="BU139" s="7"/>
      <c r="BV139" s="7" t="s">
        <v>216</v>
      </c>
      <c r="BW139" s="7"/>
      <c r="BX139" s="7"/>
      <c r="BY139" s="7"/>
      <c r="BZ139" s="7"/>
      <c r="CA139" s="7"/>
      <c r="CB139" s="7" t="s">
        <v>212</v>
      </c>
      <c r="CC139" s="7"/>
      <c r="CD139" s="7"/>
      <c r="CE139" s="7" t="s">
        <v>11</v>
      </c>
      <c r="CF139" s="7"/>
      <c r="CG139" s="7"/>
      <c r="CH139" s="7"/>
      <c r="CI139" s="7"/>
      <c r="CJ139" s="7"/>
      <c r="CK139" s="7"/>
      <c r="CL139" s="7"/>
      <c r="CM139" s="7"/>
      <c r="CN139" s="7"/>
      <c r="CO139" s="7" t="s">
        <v>217</v>
      </c>
      <c r="CP139" s="7"/>
      <c r="CQ139" s="7"/>
      <c r="CR139" s="7"/>
      <c r="CS139" s="7"/>
      <c r="CT139" s="7"/>
      <c r="CU139" s="7" t="s">
        <v>213</v>
      </c>
      <c r="CV139" s="7"/>
      <c r="CW139" s="7"/>
      <c r="CX139" s="7"/>
      <c r="CY139" s="35">
        <f t="shared" si="161"/>
        <v>3</v>
      </c>
      <c r="CZ139" s="35">
        <f t="shared" si="162"/>
        <v>0</v>
      </c>
      <c r="DA139" s="35">
        <f t="shared" si="163"/>
        <v>0</v>
      </c>
      <c r="DB139" s="35">
        <f t="shared" si="164"/>
        <v>0</v>
      </c>
      <c r="DC139" s="35">
        <f t="shared" si="165"/>
        <v>0</v>
      </c>
      <c r="DD139" s="35">
        <f t="shared" si="166"/>
        <v>0</v>
      </c>
      <c r="DE139" s="35">
        <f t="shared" si="167"/>
        <v>0</v>
      </c>
      <c r="DF139" s="35">
        <f t="shared" si="168"/>
        <v>1</v>
      </c>
      <c r="DG139" s="35">
        <f t="shared" si="169"/>
        <v>0</v>
      </c>
      <c r="DH139" s="35">
        <f t="shared" si="170"/>
        <v>1</v>
      </c>
      <c r="DI139" s="35">
        <f t="shared" si="171"/>
        <v>0</v>
      </c>
      <c r="DJ139" s="35">
        <f t="shared" si="172"/>
        <v>1</v>
      </c>
      <c r="DK139" s="35">
        <f t="shared" si="173"/>
        <v>1</v>
      </c>
      <c r="DL139" s="10">
        <f t="shared" si="174"/>
        <v>4</v>
      </c>
      <c r="DM139" s="35">
        <f t="shared" si="175"/>
        <v>0</v>
      </c>
      <c r="DN139" s="35">
        <f t="shared" si="176"/>
        <v>0</v>
      </c>
      <c r="DO139" s="29">
        <f t="shared" si="177"/>
        <v>0</v>
      </c>
      <c r="DP139" s="29">
        <f t="shared" si="178"/>
        <v>0</v>
      </c>
      <c r="DQ139" s="29">
        <f t="shared" si="179"/>
        <v>0</v>
      </c>
      <c r="DR139" s="29">
        <f t="shared" si="180"/>
        <v>0</v>
      </c>
      <c r="DS139" s="29">
        <f t="shared" si="181"/>
        <v>0</v>
      </c>
      <c r="DT139" s="29">
        <f t="shared" si="182"/>
        <v>0</v>
      </c>
      <c r="DU139" s="35">
        <f t="shared" si="183"/>
        <v>0</v>
      </c>
    </row>
    <row r="140" spans="1:125" s="52" customFormat="1" ht="15.75" customHeight="1" x14ac:dyDescent="0.25">
      <c r="A140" s="49"/>
      <c r="B140" s="45"/>
      <c r="C140" s="45"/>
      <c r="D140" s="45"/>
      <c r="E140" s="45"/>
      <c r="F140" s="56"/>
      <c r="G140" s="55" t="s">
        <v>199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 t="s">
        <v>212</v>
      </c>
      <c r="X140" s="7"/>
      <c r="Y140" s="7" t="s">
        <v>11</v>
      </c>
      <c r="Z140" s="7"/>
      <c r="AA140" s="7"/>
      <c r="AB140" s="7"/>
      <c r="AC140" s="7"/>
      <c r="AD140" s="7"/>
      <c r="AE140" s="7"/>
      <c r="AF140" s="7"/>
      <c r="AG140" s="7"/>
      <c r="AH140" s="7"/>
      <c r="AI140" s="7" t="s">
        <v>11</v>
      </c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 t="s">
        <v>212</v>
      </c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 t="s">
        <v>11</v>
      </c>
      <c r="BJ140" s="7"/>
      <c r="BK140" s="7"/>
      <c r="BL140" s="7"/>
      <c r="BM140" s="7" t="s">
        <v>214</v>
      </c>
      <c r="BN140" s="7"/>
      <c r="BO140" s="7"/>
      <c r="BP140" s="7"/>
      <c r="BQ140" s="7"/>
      <c r="BR140" s="7"/>
      <c r="BS140" s="7"/>
      <c r="BT140" s="7"/>
      <c r="BU140" s="7" t="s">
        <v>216</v>
      </c>
      <c r="BV140" s="7"/>
      <c r="BW140" s="7"/>
      <c r="BX140" s="7"/>
      <c r="BY140" s="7"/>
      <c r="BZ140" s="7"/>
      <c r="CA140" s="7"/>
      <c r="CB140" s="7" t="s">
        <v>212</v>
      </c>
      <c r="CC140" s="7"/>
      <c r="CD140" s="7"/>
      <c r="CE140" s="7" t="s">
        <v>11</v>
      </c>
      <c r="CF140" s="7"/>
      <c r="CG140" s="7"/>
      <c r="CH140" s="7"/>
      <c r="CI140" s="7"/>
      <c r="CJ140" s="7"/>
      <c r="CK140" s="7"/>
      <c r="CL140" s="7"/>
      <c r="CM140" s="7"/>
      <c r="CN140" s="7" t="s">
        <v>217</v>
      </c>
      <c r="CO140" s="7"/>
      <c r="CP140" s="7"/>
      <c r="CQ140" s="7"/>
      <c r="CR140" s="7"/>
      <c r="CS140" s="7"/>
      <c r="CT140" s="7"/>
      <c r="CU140" s="7" t="s">
        <v>213</v>
      </c>
      <c r="CV140" s="7"/>
      <c r="CW140" s="7"/>
      <c r="CX140" s="7"/>
      <c r="CY140" s="53">
        <f t="shared" si="161"/>
        <v>3</v>
      </c>
      <c r="CZ140" s="53">
        <f t="shared" si="162"/>
        <v>0</v>
      </c>
      <c r="DA140" s="53">
        <f t="shared" si="163"/>
        <v>0</v>
      </c>
      <c r="DB140" s="53">
        <f t="shared" si="164"/>
        <v>0</v>
      </c>
      <c r="DC140" s="53">
        <f t="shared" si="165"/>
        <v>0</v>
      </c>
      <c r="DD140" s="53">
        <f t="shared" si="166"/>
        <v>0</v>
      </c>
      <c r="DE140" s="53">
        <f t="shared" si="167"/>
        <v>0</v>
      </c>
      <c r="DF140" s="53">
        <f t="shared" si="168"/>
        <v>1</v>
      </c>
      <c r="DG140" s="53">
        <f t="shared" si="169"/>
        <v>0</v>
      </c>
      <c r="DH140" s="53">
        <f t="shared" si="170"/>
        <v>1</v>
      </c>
      <c r="DI140" s="53">
        <f t="shared" si="171"/>
        <v>0</v>
      </c>
      <c r="DJ140" s="53">
        <f t="shared" si="172"/>
        <v>1</v>
      </c>
      <c r="DK140" s="53">
        <f t="shared" si="173"/>
        <v>1</v>
      </c>
      <c r="DL140" s="10">
        <f t="shared" si="174"/>
        <v>4</v>
      </c>
      <c r="DM140" s="53">
        <f t="shared" si="175"/>
        <v>0</v>
      </c>
      <c r="DN140" s="53">
        <f t="shared" si="176"/>
        <v>0</v>
      </c>
      <c r="DO140" s="53">
        <f t="shared" si="177"/>
        <v>0</v>
      </c>
      <c r="DP140" s="53">
        <f t="shared" si="178"/>
        <v>0</v>
      </c>
      <c r="DQ140" s="53">
        <f t="shared" si="179"/>
        <v>0</v>
      </c>
      <c r="DR140" s="53">
        <f t="shared" si="180"/>
        <v>0</v>
      </c>
      <c r="DS140" s="53">
        <f t="shared" si="181"/>
        <v>0</v>
      </c>
      <c r="DT140" s="53">
        <f t="shared" si="182"/>
        <v>0</v>
      </c>
      <c r="DU140" s="82">
        <f t="shared" si="183"/>
        <v>0</v>
      </c>
    </row>
    <row r="141" spans="1:125" s="52" customFormat="1" ht="15.75" customHeight="1" x14ac:dyDescent="0.2">
      <c r="A141" s="49"/>
      <c r="B141" s="45"/>
      <c r="C141" s="45"/>
      <c r="D141" s="45"/>
      <c r="E141" s="45"/>
      <c r="F141" s="56"/>
      <c r="G141" s="55" t="s">
        <v>55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 t="s">
        <v>214</v>
      </c>
      <c r="U141" s="7"/>
      <c r="V141" s="7"/>
      <c r="W141" s="7"/>
      <c r="X141" s="7"/>
      <c r="Y141" s="7"/>
      <c r="Z141" s="7"/>
      <c r="AA141" s="7"/>
      <c r="AB141" s="7" t="s">
        <v>212</v>
      </c>
      <c r="AC141" s="7"/>
      <c r="AD141" s="7"/>
      <c r="AE141" s="7"/>
      <c r="AF141" s="7"/>
      <c r="AG141" s="7"/>
      <c r="AH141" s="7" t="s">
        <v>11</v>
      </c>
      <c r="AI141" s="7"/>
      <c r="AJ141" s="7"/>
      <c r="AK141" s="7"/>
      <c r="AL141" s="7" t="s">
        <v>216</v>
      </c>
      <c r="AM141" s="7"/>
      <c r="AN141" s="7"/>
      <c r="AO141" s="7"/>
      <c r="AP141" s="7"/>
      <c r="AQ141" s="7"/>
      <c r="AR141" s="7"/>
      <c r="AS141" s="7"/>
      <c r="AT141" s="7"/>
      <c r="AU141" s="7" t="s">
        <v>212</v>
      </c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 t="s">
        <v>11</v>
      </c>
      <c r="BH141" s="7" t="s">
        <v>214</v>
      </c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 t="s">
        <v>11</v>
      </c>
      <c r="CD141" s="7"/>
      <c r="CE141" s="7"/>
      <c r="CF141" s="7"/>
      <c r="CG141" s="7"/>
      <c r="CH141" s="7"/>
      <c r="CI141" s="7" t="s">
        <v>212</v>
      </c>
      <c r="CJ141" s="7"/>
      <c r="CK141" s="7" t="s">
        <v>11</v>
      </c>
      <c r="CL141" s="7"/>
      <c r="CM141" s="7"/>
      <c r="CN141" s="7"/>
      <c r="CO141" s="7"/>
      <c r="CP141" s="7"/>
      <c r="CQ141" s="7"/>
      <c r="CR141" s="7"/>
      <c r="CS141" s="7" t="s">
        <v>212</v>
      </c>
      <c r="CT141" s="7" t="s">
        <v>213</v>
      </c>
      <c r="CU141" s="7"/>
      <c r="CV141" s="7"/>
      <c r="CW141" s="7"/>
      <c r="CX141" s="7"/>
      <c r="CY141" s="35">
        <f t="shared" si="161"/>
        <v>4</v>
      </c>
      <c r="CZ141" s="35">
        <f t="shared" si="162"/>
        <v>0</v>
      </c>
      <c r="DA141" s="35">
        <f t="shared" si="163"/>
        <v>0</v>
      </c>
      <c r="DB141" s="35">
        <f t="shared" si="164"/>
        <v>0</v>
      </c>
      <c r="DC141" s="35">
        <f t="shared" si="165"/>
        <v>0</v>
      </c>
      <c r="DD141" s="35">
        <f t="shared" si="166"/>
        <v>0</v>
      </c>
      <c r="DE141" s="35">
        <f t="shared" si="167"/>
        <v>0</v>
      </c>
      <c r="DF141" s="35">
        <f t="shared" si="168"/>
        <v>0</v>
      </c>
      <c r="DG141" s="35">
        <f t="shared" si="169"/>
        <v>0</v>
      </c>
      <c r="DH141" s="35">
        <f t="shared" si="170"/>
        <v>1</v>
      </c>
      <c r="DI141" s="35">
        <f t="shared" si="171"/>
        <v>0</v>
      </c>
      <c r="DJ141" s="35">
        <f t="shared" si="172"/>
        <v>1</v>
      </c>
      <c r="DK141" s="35">
        <f t="shared" si="173"/>
        <v>2</v>
      </c>
      <c r="DL141" s="10">
        <f t="shared" si="174"/>
        <v>4</v>
      </c>
      <c r="DM141" s="35">
        <f t="shared" si="175"/>
        <v>0</v>
      </c>
      <c r="DN141" s="35">
        <f t="shared" si="176"/>
        <v>0</v>
      </c>
      <c r="DO141" s="29">
        <f t="shared" si="177"/>
        <v>0</v>
      </c>
      <c r="DP141" s="29">
        <f t="shared" si="178"/>
        <v>0</v>
      </c>
      <c r="DQ141" s="29">
        <f t="shared" si="179"/>
        <v>0</v>
      </c>
      <c r="DR141" s="29">
        <f t="shared" si="180"/>
        <v>0</v>
      </c>
      <c r="DS141" s="29">
        <f t="shared" si="181"/>
        <v>0</v>
      </c>
      <c r="DT141" s="29">
        <f t="shared" si="182"/>
        <v>0</v>
      </c>
      <c r="DU141" s="35">
        <f t="shared" si="183"/>
        <v>0</v>
      </c>
    </row>
    <row r="142" spans="1:125" s="52" customFormat="1" ht="15.75" customHeight="1" x14ac:dyDescent="0.25">
      <c r="A142" s="49"/>
      <c r="B142" s="45"/>
      <c r="C142" s="45"/>
      <c r="D142" s="45"/>
      <c r="E142" s="45"/>
      <c r="F142" s="56"/>
      <c r="G142" s="55" t="s">
        <v>56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 t="s">
        <v>214</v>
      </c>
      <c r="U142" s="7"/>
      <c r="V142" s="7"/>
      <c r="W142" s="7"/>
      <c r="X142" s="7"/>
      <c r="Y142" s="7"/>
      <c r="Z142" s="7"/>
      <c r="AA142" s="7"/>
      <c r="AB142" s="7" t="s">
        <v>212</v>
      </c>
      <c r="AC142" s="7"/>
      <c r="AD142" s="7"/>
      <c r="AE142" s="7"/>
      <c r="AF142" s="7" t="s">
        <v>11</v>
      </c>
      <c r="AG142" s="7"/>
      <c r="AH142" s="7"/>
      <c r="AI142" s="7"/>
      <c r="AJ142" s="7"/>
      <c r="AK142" s="7"/>
      <c r="AL142" s="7"/>
      <c r="AM142" s="7" t="s">
        <v>216</v>
      </c>
      <c r="AN142" s="7"/>
      <c r="AO142" s="7"/>
      <c r="AP142" s="7"/>
      <c r="AQ142" s="7"/>
      <c r="AR142" s="7"/>
      <c r="AS142" s="7"/>
      <c r="AT142" s="7"/>
      <c r="AU142" s="7" t="s">
        <v>212</v>
      </c>
      <c r="AV142" s="7"/>
      <c r="AW142" s="7"/>
      <c r="AX142" s="7"/>
      <c r="AY142" s="7"/>
      <c r="AZ142" s="7"/>
      <c r="BA142" s="7"/>
      <c r="BB142" s="7" t="s">
        <v>11</v>
      </c>
      <c r="BC142" s="7"/>
      <c r="BD142" s="7"/>
      <c r="BE142" s="7"/>
      <c r="BF142" s="7"/>
      <c r="BG142" s="7"/>
      <c r="BH142" s="7" t="s">
        <v>214</v>
      </c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 t="s">
        <v>11</v>
      </c>
      <c r="BW142" s="7"/>
      <c r="BX142" s="7"/>
      <c r="BY142" s="7"/>
      <c r="BZ142" s="7"/>
      <c r="CA142" s="7" t="s">
        <v>217</v>
      </c>
      <c r="CB142" s="7"/>
      <c r="CC142" s="7"/>
      <c r="CD142" s="7"/>
      <c r="CE142" s="7"/>
      <c r="CF142" s="7"/>
      <c r="CG142" s="7"/>
      <c r="CH142" s="7"/>
      <c r="CI142" s="7" t="s">
        <v>212</v>
      </c>
      <c r="CJ142" s="7"/>
      <c r="CK142" s="7"/>
      <c r="CL142" s="7"/>
      <c r="CM142" s="7"/>
      <c r="CN142" s="7"/>
      <c r="CO142" s="7"/>
      <c r="CP142" s="7"/>
      <c r="CQ142" s="7"/>
      <c r="CR142" s="7" t="s">
        <v>11</v>
      </c>
      <c r="CS142" s="7" t="s">
        <v>212</v>
      </c>
      <c r="CT142" s="7" t="s">
        <v>213</v>
      </c>
      <c r="CU142" s="7"/>
      <c r="CV142" s="7"/>
      <c r="CW142" s="7"/>
      <c r="CX142" s="7"/>
      <c r="CY142" s="53">
        <f t="shared" si="161"/>
        <v>4</v>
      </c>
      <c r="CZ142" s="53">
        <f t="shared" si="162"/>
        <v>0</v>
      </c>
      <c r="DA142" s="53">
        <f t="shared" si="163"/>
        <v>0</v>
      </c>
      <c r="DB142" s="53">
        <f t="shared" si="164"/>
        <v>0</v>
      </c>
      <c r="DC142" s="53">
        <f t="shared" si="165"/>
        <v>0</v>
      </c>
      <c r="DD142" s="53">
        <f t="shared" si="166"/>
        <v>0</v>
      </c>
      <c r="DE142" s="53">
        <f t="shared" si="167"/>
        <v>0</v>
      </c>
      <c r="DF142" s="53">
        <f t="shared" si="168"/>
        <v>1</v>
      </c>
      <c r="DG142" s="53">
        <f t="shared" si="169"/>
        <v>0</v>
      </c>
      <c r="DH142" s="53">
        <f t="shared" si="170"/>
        <v>1</v>
      </c>
      <c r="DI142" s="53">
        <f t="shared" si="171"/>
        <v>0</v>
      </c>
      <c r="DJ142" s="53">
        <f t="shared" si="172"/>
        <v>1</v>
      </c>
      <c r="DK142" s="53">
        <f t="shared" si="173"/>
        <v>2</v>
      </c>
      <c r="DL142" s="10">
        <f t="shared" si="174"/>
        <v>4</v>
      </c>
      <c r="DM142" s="53">
        <f t="shared" si="175"/>
        <v>0</v>
      </c>
      <c r="DN142" s="53">
        <f t="shared" si="176"/>
        <v>0</v>
      </c>
      <c r="DO142" s="53">
        <f t="shared" si="177"/>
        <v>0</v>
      </c>
      <c r="DP142" s="53">
        <f t="shared" si="178"/>
        <v>0</v>
      </c>
      <c r="DQ142" s="53">
        <f t="shared" si="179"/>
        <v>0</v>
      </c>
      <c r="DR142" s="53">
        <f t="shared" si="180"/>
        <v>0</v>
      </c>
      <c r="DS142" s="53">
        <f t="shared" si="181"/>
        <v>0</v>
      </c>
      <c r="DT142" s="53">
        <f t="shared" si="182"/>
        <v>0</v>
      </c>
      <c r="DU142" s="82">
        <f t="shared" si="183"/>
        <v>0</v>
      </c>
    </row>
    <row r="143" spans="1:125" s="52" customFormat="1" ht="15.75" customHeight="1" x14ac:dyDescent="0.2">
      <c r="A143" s="49"/>
      <c r="B143" s="45"/>
      <c r="C143" s="45"/>
      <c r="D143" s="45"/>
      <c r="E143" s="45"/>
      <c r="F143" s="56"/>
      <c r="G143" s="55" t="s">
        <v>57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 t="s">
        <v>214</v>
      </c>
      <c r="U143" s="7"/>
      <c r="V143" s="7"/>
      <c r="W143" s="7"/>
      <c r="X143" s="7"/>
      <c r="Y143" s="7"/>
      <c r="Z143" s="7"/>
      <c r="AA143" s="7"/>
      <c r="AB143" s="7" t="s">
        <v>212</v>
      </c>
      <c r="AC143" s="7" t="s">
        <v>11</v>
      </c>
      <c r="AD143" s="7"/>
      <c r="AE143" s="7"/>
      <c r="AF143" s="7"/>
      <c r="AG143" s="7"/>
      <c r="AH143" s="7"/>
      <c r="AI143" s="7"/>
      <c r="AJ143" s="7"/>
      <c r="AK143" s="7"/>
      <c r="AL143" s="7"/>
      <c r="AM143" s="7" t="s">
        <v>216</v>
      </c>
      <c r="AN143" s="7"/>
      <c r="AO143" s="7"/>
      <c r="AP143" s="7"/>
      <c r="AQ143" s="7"/>
      <c r="AR143" s="7"/>
      <c r="AS143" s="7"/>
      <c r="AT143" s="7"/>
      <c r="AU143" s="7" t="s">
        <v>212</v>
      </c>
      <c r="AV143" s="7"/>
      <c r="AW143" s="7"/>
      <c r="AX143" s="7"/>
      <c r="AY143" s="7"/>
      <c r="AZ143" s="7"/>
      <c r="BA143" s="7" t="s">
        <v>11</v>
      </c>
      <c r="BB143" s="7"/>
      <c r="BC143" s="7"/>
      <c r="BD143" s="7"/>
      <c r="BE143" s="7"/>
      <c r="BF143" s="7"/>
      <c r="BG143" s="7"/>
      <c r="BH143" s="7" t="s">
        <v>214</v>
      </c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 t="s">
        <v>11</v>
      </c>
      <c r="BV143" s="7"/>
      <c r="BW143" s="7"/>
      <c r="BX143" s="7"/>
      <c r="BY143" s="7"/>
      <c r="BZ143" s="7"/>
      <c r="CA143" s="7" t="s">
        <v>217</v>
      </c>
      <c r="CB143" s="7"/>
      <c r="CC143" s="7"/>
      <c r="CD143" s="7"/>
      <c r="CE143" s="7"/>
      <c r="CF143" s="7"/>
      <c r="CG143" s="7"/>
      <c r="CH143" s="7"/>
      <c r="CI143" s="7" t="s">
        <v>212</v>
      </c>
      <c r="CJ143" s="7"/>
      <c r="CK143" s="7"/>
      <c r="CL143" s="7"/>
      <c r="CM143" s="7"/>
      <c r="CN143" s="7"/>
      <c r="CO143" s="7"/>
      <c r="CP143" s="7"/>
      <c r="CQ143" s="7" t="s">
        <v>11</v>
      </c>
      <c r="CR143" s="7"/>
      <c r="CS143" s="7" t="s">
        <v>212</v>
      </c>
      <c r="CT143" s="7" t="s">
        <v>213</v>
      </c>
      <c r="CU143" s="7"/>
      <c r="CV143" s="7"/>
      <c r="CW143" s="7"/>
      <c r="CX143" s="7"/>
      <c r="CY143" s="35">
        <f t="shared" si="161"/>
        <v>4</v>
      </c>
      <c r="CZ143" s="35">
        <f t="shared" si="162"/>
        <v>0</v>
      </c>
      <c r="DA143" s="35">
        <f t="shared" si="163"/>
        <v>0</v>
      </c>
      <c r="DB143" s="35">
        <f t="shared" si="164"/>
        <v>0</v>
      </c>
      <c r="DC143" s="35">
        <f t="shared" si="165"/>
        <v>0</v>
      </c>
      <c r="DD143" s="35">
        <f t="shared" si="166"/>
        <v>0</v>
      </c>
      <c r="DE143" s="35">
        <f t="shared" si="167"/>
        <v>0</v>
      </c>
      <c r="DF143" s="35">
        <f t="shared" si="168"/>
        <v>1</v>
      </c>
      <c r="DG143" s="35">
        <f t="shared" si="169"/>
        <v>0</v>
      </c>
      <c r="DH143" s="35">
        <f t="shared" si="170"/>
        <v>1</v>
      </c>
      <c r="DI143" s="35">
        <f t="shared" si="171"/>
        <v>0</v>
      </c>
      <c r="DJ143" s="35">
        <f t="shared" si="172"/>
        <v>1</v>
      </c>
      <c r="DK143" s="35">
        <f t="shared" si="173"/>
        <v>2</v>
      </c>
      <c r="DL143" s="10">
        <f t="shared" si="174"/>
        <v>4</v>
      </c>
      <c r="DM143" s="35">
        <f t="shared" si="175"/>
        <v>0</v>
      </c>
      <c r="DN143" s="35">
        <f t="shared" si="176"/>
        <v>0</v>
      </c>
      <c r="DO143" s="29">
        <f t="shared" si="177"/>
        <v>0</v>
      </c>
      <c r="DP143" s="29">
        <f t="shared" si="178"/>
        <v>0</v>
      </c>
      <c r="DQ143" s="29">
        <f t="shared" si="179"/>
        <v>0</v>
      </c>
      <c r="DR143" s="29">
        <f t="shared" si="180"/>
        <v>0</v>
      </c>
      <c r="DS143" s="29">
        <f t="shared" si="181"/>
        <v>0</v>
      </c>
      <c r="DT143" s="29">
        <f t="shared" si="182"/>
        <v>0</v>
      </c>
      <c r="DU143" s="35">
        <f t="shared" si="183"/>
        <v>0</v>
      </c>
    </row>
    <row r="144" spans="1:125" s="52" customFormat="1" ht="15.75" customHeight="1" x14ac:dyDescent="0.25">
      <c r="A144" s="49"/>
      <c r="B144" s="45"/>
      <c r="C144" s="45"/>
      <c r="D144" s="45"/>
      <c r="E144" s="45"/>
      <c r="F144" s="56"/>
      <c r="G144" s="55" t="s">
        <v>88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 t="s">
        <v>214</v>
      </c>
      <c r="V144" s="7"/>
      <c r="W144" s="7"/>
      <c r="X144" s="7"/>
      <c r="Y144" s="7"/>
      <c r="Z144" s="7"/>
      <c r="AA144" s="7"/>
      <c r="AB144" s="7" t="s">
        <v>212</v>
      </c>
      <c r="AC144" s="7" t="s">
        <v>11</v>
      </c>
      <c r="AD144" s="7"/>
      <c r="AE144" s="7"/>
      <c r="AF144" s="7"/>
      <c r="AG144" s="7"/>
      <c r="AH144" s="7"/>
      <c r="AI144" s="7"/>
      <c r="AJ144" s="7"/>
      <c r="AK144" s="7"/>
      <c r="AL144" s="7"/>
      <c r="AM144" s="7" t="s">
        <v>216</v>
      </c>
      <c r="AN144" s="7"/>
      <c r="AO144" s="7"/>
      <c r="AP144" s="7"/>
      <c r="AQ144" s="7"/>
      <c r="AR144" s="7"/>
      <c r="AS144" s="7"/>
      <c r="AT144" s="7"/>
      <c r="AU144" s="7" t="s">
        <v>212</v>
      </c>
      <c r="AV144" s="7"/>
      <c r="AW144" s="7"/>
      <c r="AX144" s="7"/>
      <c r="AY144" s="7"/>
      <c r="AZ144" s="7"/>
      <c r="BA144" s="7" t="s">
        <v>11</v>
      </c>
      <c r="BB144" s="7"/>
      <c r="BC144" s="7"/>
      <c r="BD144" s="7"/>
      <c r="BE144" s="7"/>
      <c r="BF144" s="7"/>
      <c r="BG144" s="7"/>
      <c r="BH144" s="7"/>
      <c r="BI144" s="7" t="s">
        <v>214</v>
      </c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 t="s">
        <v>11</v>
      </c>
      <c r="BV144" s="7"/>
      <c r="BW144" s="7"/>
      <c r="BX144" s="7"/>
      <c r="BY144" s="7"/>
      <c r="BZ144" s="7"/>
      <c r="CA144" s="7" t="s">
        <v>217</v>
      </c>
      <c r="CB144" s="7"/>
      <c r="CC144" s="7"/>
      <c r="CD144" s="7"/>
      <c r="CE144" s="7"/>
      <c r="CF144" s="7"/>
      <c r="CG144" s="7"/>
      <c r="CH144" s="7"/>
      <c r="CI144" s="7" t="s">
        <v>212</v>
      </c>
      <c r="CJ144" s="7"/>
      <c r="CK144" s="7"/>
      <c r="CL144" s="7"/>
      <c r="CM144" s="7"/>
      <c r="CN144" s="7"/>
      <c r="CO144" s="7"/>
      <c r="CP144" s="7"/>
      <c r="CQ144" s="7" t="s">
        <v>11</v>
      </c>
      <c r="CR144" s="7"/>
      <c r="CS144" s="7" t="s">
        <v>212</v>
      </c>
      <c r="CT144" s="7" t="s">
        <v>213</v>
      </c>
      <c r="CU144" s="7"/>
      <c r="CV144" s="7"/>
      <c r="CW144" s="7"/>
      <c r="CX144" s="7"/>
      <c r="CY144" s="53">
        <f t="shared" si="161"/>
        <v>4</v>
      </c>
      <c r="CZ144" s="53">
        <f t="shared" si="162"/>
        <v>0</v>
      </c>
      <c r="DA144" s="53">
        <f t="shared" si="163"/>
        <v>0</v>
      </c>
      <c r="DB144" s="53">
        <f t="shared" si="164"/>
        <v>0</v>
      </c>
      <c r="DC144" s="53">
        <f t="shared" si="165"/>
        <v>0</v>
      </c>
      <c r="DD144" s="53">
        <f t="shared" si="166"/>
        <v>0</v>
      </c>
      <c r="DE144" s="53">
        <f t="shared" si="167"/>
        <v>0</v>
      </c>
      <c r="DF144" s="53">
        <f t="shared" si="168"/>
        <v>1</v>
      </c>
      <c r="DG144" s="53">
        <f t="shared" si="169"/>
        <v>0</v>
      </c>
      <c r="DH144" s="53">
        <f t="shared" si="170"/>
        <v>1</v>
      </c>
      <c r="DI144" s="53">
        <f t="shared" si="171"/>
        <v>0</v>
      </c>
      <c r="DJ144" s="53">
        <f t="shared" si="172"/>
        <v>1</v>
      </c>
      <c r="DK144" s="53">
        <f t="shared" si="173"/>
        <v>2</v>
      </c>
      <c r="DL144" s="10">
        <f t="shared" si="174"/>
        <v>4</v>
      </c>
      <c r="DM144" s="53">
        <f t="shared" si="175"/>
        <v>0</v>
      </c>
      <c r="DN144" s="53">
        <f t="shared" si="176"/>
        <v>0</v>
      </c>
      <c r="DO144" s="53">
        <f t="shared" si="177"/>
        <v>0</v>
      </c>
      <c r="DP144" s="53">
        <f t="shared" si="178"/>
        <v>0</v>
      </c>
      <c r="DQ144" s="53">
        <f t="shared" si="179"/>
        <v>0</v>
      </c>
      <c r="DR144" s="53">
        <f t="shared" si="180"/>
        <v>0</v>
      </c>
      <c r="DS144" s="53">
        <f t="shared" si="181"/>
        <v>0</v>
      </c>
      <c r="DT144" s="53">
        <f t="shared" si="182"/>
        <v>0</v>
      </c>
      <c r="DU144" s="82">
        <f t="shared" si="183"/>
        <v>0</v>
      </c>
    </row>
    <row r="145" spans="1:125" s="52" customFormat="1" ht="15.75" customHeight="1" x14ac:dyDescent="0.2">
      <c r="A145" s="49"/>
      <c r="B145" s="45"/>
      <c r="C145" s="45"/>
      <c r="D145" s="45"/>
      <c r="E145" s="45"/>
      <c r="F145" s="56"/>
      <c r="G145" s="55" t="s">
        <v>200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 t="s">
        <v>214</v>
      </c>
      <c r="V145" s="7"/>
      <c r="W145" s="7"/>
      <c r="X145" s="7"/>
      <c r="Y145" s="7"/>
      <c r="Z145" s="7"/>
      <c r="AA145" s="7"/>
      <c r="AB145" s="7" t="s">
        <v>212</v>
      </c>
      <c r="AC145" s="7"/>
      <c r="AD145" s="7"/>
      <c r="AE145" s="7"/>
      <c r="AF145" s="7" t="s">
        <v>11</v>
      </c>
      <c r="AG145" s="7"/>
      <c r="AH145" s="7"/>
      <c r="AI145" s="7"/>
      <c r="AJ145" s="7"/>
      <c r="AK145" s="7"/>
      <c r="AL145" s="7" t="s">
        <v>216</v>
      </c>
      <c r="AM145" s="7"/>
      <c r="AN145" s="7"/>
      <c r="AO145" s="7"/>
      <c r="AP145" s="7"/>
      <c r="AQ145" s="7"/>
      <c r="AR145" s="7"/>
      <c r="AS145" s="7"/>
      <c r="AT145" s="7"/>
      <c r="AU145" s="7" t="s">
        <v>212</v>
      </c>
      <c r="AV145" s="7"/>
      <c r="AW145" s="7"/>
      <c r="AX145" s="7"/>
      <c r="AY145" s="7"/>
      <c r="AZ145" s="7"/>
      <c r="BA145" s="7"/>
      <c r="BB145" s="7" t="s">
        <v>11</v>
      </c>
      <c r="BC145" s="7"/>
      <c r="BD145" s="7"/>
      <c r="BE145" s="7"/>
      <c r="BF145" s="7"/>
      <c r="BG145" s="7"/>
      <c r="BH145" s="7"/>
      <c r="BI145" s="7" t="s">
        <v>214</v>
      </c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 t="s">
        <v>11</v>
      </c>
      <c r="BW145" s="7"/>
      <c r="BX145" s="7"/>
      <c r="BY145" s="7"/>
      <c r="BZ145" s="7"/>
      <c r="CA145" s="7" t="s">
        <v>217</v>
      </c>
      <c r="CB145" s="7"/>
      <c r="CC145" s="7"/>
      <c r="CD145" s="7"/>
      <c r="CE145" s="7"/>
      <c r="CF145" s="7"/>
      <c r="CG145" s="7"/>
      <c r="CH145" s="7"/>
      <c r="CI145" s="7" t="s">
        <v>212</v>
      </c>
      <c r="CJ145" s="7"/>
      <c r="CK145" s="7"/>
      <c r="CL145" s="7"/>
      <c r="CM145" s="7"/>
      <c r="CN145" s="7"/>
      <c r="CO145" s="7"/>
      <c r="CP145" s="7"/>
      <c r="CQ145" s="7"/>
      <c r="CR145" s="7" t="s">
        <v>11</v>
      </c>
      <c r="CS145" s="7" t="s">
        <v>212</v>
      </c>
      <c r="CT145" s="7" t="s">
        <v>213</v>
      </c>
      <c r="CU145" s="7"/>
      <c r="CV145" s="7"/>
      <c r="CW145" s="7"/>
      <c r="CX145" s="7"/>
      <c r="CY145" s="35">
        <f t="shared" si="161"/>
        <v>4</v>
      </c>
      <c r="CZ145" s="35">
        <f t="shared" si="162"/>
        <v>0</v>
      </c>
      <c r="DA145" s="35">
        <f t="shared" si="163"/>
        <v>0</v>
      </c>
      <c r="DB145" s="35">
        <f t="shared" si="164"/>
        <v>0</v>
      </c>
      <c r="DC145" s="35">
        <f t="shared" si="165"/>
        <v>0</v>
      </c>
      <c r="DD145" s="35">
        <f t="shared" si="166"/>
        <v>0</v>
      </c>
      <c r="DE145" s="35">
        <f t="shared" si="167"/>
        <v>0</v>
      </c>
      <c r="DF145" s="35">
        <f t="shared" si="168"/>
        <v>1</v>
      </c>
      <c r="DG145" s="35">
        <f t="shared" si="169"/>
        <v>0</v>
      </c>
      <c r="DH145" s="35">
        <f t="shared" si="170"/>
        <v>1</v>
      </c>
      <c r="DI145" s="35">
        <f t="shared" si="171"/>
        <v>0</v>
      </c>
      <c r="DJ145" s="35">
        <f t="shared" si="172"/>
        <v>1</v>
      </c>
      <c r="DK145" s="35">
        <f t="shared" si="173"/>
        <v>2</v>
      </c>
      <c r="DL145" s="10">
        <f t="shared" si="174"/>
        <v>4</v>
      </c>
      <c r="DM145" s="35">
        <f t="shared" si="175"/>
        <v>0</v>
      </c>
      <c r="DN145" s="35">
        <f t="shared" si="176"/>
        <v>0</v>
      </c>
      <c r="DO145" s="29">
        <f t="shared" si="177"/>
        <v>0</v>
      </c>
      <c r="DP145" s="29">
        <f t="shared" si="178"/>
        <v>0</v>
      </c>
      <c r="DQ145" s="29">
        <f t="shared" si="179"/>
        <v>0</v>
      </c>
      <c r="DR145" s="29">
        <f t="shared" si="180"/>
        <v>0</v>
      </c>
      <c r="DS145" s="29">
        <f t="shared" si="181"/>
        <v>0</v>
      </c>
      <c r="DT145" s="29">
        <f t="shared" si="182"/>
        <v>0</v>
      </c>
      <c r="DU145" s="35">
        <f t="shared" si="183"/>
        <v>0</v>
      </c>
    </row>
    <row r="146" spans="1:125" s="52" customFormat="1" ht="15.75" customHeight="1" x14ac:dyDescent="0.25">
      <c r="A146" s="49"/>
      <c r="B146" s="45"/>
      <c r="C146" s="45"/>
      <c r="D146" s="45"/>
      <c r="E146" s="45"/>
      <c r="F146" s="56"/>
      <c r="G146" s="55" t="s">
        <v>201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 t="s">
        <v>214</v>
      </c>
      <c r="V146" s="7"/>
      <c r="W146" s="7"/>
      <c r="X146" s="7"/>
      <c r="Y146" s="7"/>
      <c r="Z146" s="7"/>
      <c r="AA146" s="7"/>
      <c r="AB146" s="7" t="s">
        <v>212</v>
      </c>
      <c r="AC146" s="7"/>
      <c r="AD146" s="7"/>
      <c r="AE146" s="7"/>
      <c r="AF146" s="7" t="s">
        <v>11</v>
      </c>
      <c r="AG146" s="7"/>
      <c r="AH146" s="7"/>
      <c r="AI146" s="7"/>
      <c r="AJ146" s="7"/>
      <c r="AK146" s="7"/>
      <c r="AL146" s="7" t="s">
        <v>216</v>
      </c>
      <c r="AM146" s="7"/>
      <c r="AN146" s="7"/>
      <c r="AO146" s="7"/>
      <c r="AP146" s="7"/>
      <c r="AQ146" s="7"/>
      <c r="AR146" s="7"/>
      <c r="AS146" s="7"/>
      <c r="AT146" s="7"/>
      <c r="AU146" s="7" t="s">
        <v>212</v>
      </c>
      <c r="AV146" s="7"/>
      <c r="AW146" s="7"/>
      <c r="AX146" s="7"/>
      <c r="AY146" s="7"/>
      <c r="AZ146" s="7"/>
      <c r="BA146" s="7"/>
      <c r="BB146" s="7" t="s">
        <v>11</v>
      </c>
      <c r="BC146" s="7"/>
      <c r="BD146" s="7"/>
      <c r="BE146" s="7"/>
      <c r="BF146" s="7"/>
      <c r="BG146" s="7"/>
      <c r="BH146" s="7"/>
      <c r="BI146" s="7" t="s">
        <v>214</v>
      </c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 t="s">
        <v>11</v>
      </c>
      <c r="BW146" s="7"/>
      <c r="BX146" s="7"/>
      <c r="BY146" s="7"/>
      <c r="BZ146" s="7"/>
      <c r="CA146" s="7" t="s">
        <v>217</v>
      </c>
      <c r="CB146" s="7"/>
      <c r="CC146" s="7"/>
      <c r="CD146" s="7"/>
      <c r="CE146" s="7"/>
      <c r="CF146" s="7"/>
      <c r="CG146" s="7"/>
      <c r="CH146" s="7"/>
      <c r="CI146" s="7" t="s">
        <v>212</v>
      </c>
      <c r="CJ146" s="7"/>
      <c r="CK146" s="7"/>
      <c r="CL146" s="7"/>
      <c r="CM146" s="7"/>
      <c r="CN146" s="7"/>
      <c r="CO146" s="7"/>
      <c r="CP146" s="7"/>
      <c r="CQ146" s="7"/>
      <c r="CR146" s="7" t="s">
        <v>11</v>
      </c>
      <c r="CS146" s="7" t="s">
        <v>212</v>
      </c>
      <c r="CT146" s="7" t="s">
        <v>213</v>
      </c>
      <c r="CU146" s="7"/>
      <c r="CV146" s="7"/>
      <c r="CW146" s="7"/>
      <c r="CX146" s="7"/>
      <c r="CY146" s="53">
        <f t="shared" si="161"/>
        <v>4</v>
      </c>
      <c r="CZ146" s="53">
        <f t="shared" si="162"/>
        <v>0</v>
      </c>
      <c r="DA146" s="53">
        <f t="shared" si="163"/>
        <v>0</v>
      </c>
      <c r="DB146" s="53">
        <f t="shared" si="164"/>
        <v>0</v>
      </c>
      <c r="DC146" s="53">
        <f t="shared" si="165"/>
        <v>0</v>
      </c>
      <c r="DD146" s="53">
        <f t="shared" si="166"/>
        <v>0</v>
      </c>
      <c r="DE146" s="53">
        <f t="shared" si="167"/>
        <v>0</v>
      </c>
      <c r="DF146" s="53">
        <f t="shared" si="168"/>
        <v>1</v>
      </c>
      <c r="DG146" s="53">
        <f t="shared" si="169"/>
        <v>0</v>
      </c>
      <c r="DH146" s="53">
        <f t="shared" si="170"/>
        <v>1</v>
      </c>
      <c r="DI146" s="53">
        <f t="shared" si="171"/>
        <v>0</v>
      </c>
      <c r="DJ146" s="53">
        <f t="shared" si="172"/>
        <v>1</v>
      </c>
      <c r="DK146" s="53">
        <f t="shared" si="173"/>
        <v>2</v>
      </c>
      <c r="DL146" s="10">
        <f t="shared" si="174"/>
        <v>4</v>
      </c>
      <c r="DM146" s="53">
        <f t="shared" si="175"/>
        <v>0</v>
      </c>
      <c r="DN146" s="53">
        <f t="shared" si="176"/>
        <v>0</v>
      </c>
      <c r="DO146" s="53">
        <f t="shared" si="177"/>
        <v>0</v>
      </c>
      <c r="DP146" s="53">
        <f t="shared" si="178"/>
        <v>0</v>
      </c>
      <c r="DQ146" s="53">
        <f t="shared" si="179"/>
        <v>0</v>
      </c>
      <c r="DR146" s="53">
        <f t="shared" si="180"/>
        <v>0</v>
      </c>
      <c r="DS146" s="53">
        <f t="shared" si="181"/>
        <v>0</v>
      </c>
      <c r="DT146" s="53">
        <f t="shared" si="182"/>
        <v>0</v>
      </c>
      <c r="DU146" s="82">
        <f t="shared" si="183"/>
        <v>0</v>
      </c>
    </row>
    <row r="147" spans="1:125" s="52" customFormat="1" ht="15.75" customHeight="1" x14ac:dyDescent="0.2">
      <c r="A147" s="49"/>
      <c r="B147" s="45"/>
      <c r="C147" s="45"/>
      <c r="D147" s="45"/>
      <c r="E147" s="45"/>
      <c r="F147" s="56"/>
      <c r="G147" s="55" t="s">
        <v>202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 t="s">
        <v>214</v>
      </c>
      <c r="W147" s="7"/>
      <c r="X147" s="7"/>
      <c r="Y147" s="7"/>
      <c r="Z147" s="7"/>
      <c r="AA147" s="7"/>
      <c r="AB147" s="7" t="s">
        <v>212</v>
      </c>
      <c r="AC147" s="7"/>
      <c r="AD147" s="7"/>
      <c r="AE147" s="7"/>
      <c r="AF147" s="7" t="s">
        <v>11</v>
      </c>
      <c r="AG147" s="7"/>
      <c r="AH147" s="7"/>
      <c r="AI147" s="7"/>
      <c r="AJ147" s="7"/>
      <c r="AK147" s="7"/>
      <c r="AL147" s="7" t="s">
        <v>216</v>
      </c>
      <c r="AM147" s="7"/>
      <c r="AN147" s="7"/>
      <c r="AO147" s="7"/>
      <c r="AP147" s="7"/>
      <c r="AQ147" s="7"/>
      <c r="AR147" s="7"/>
      <c r="AS147" s="7"/>
      <c r="AT147" s="7"/>
      <c r="AU147" s="7" t="s">
        <v>212</v>
      </c>
      <c r="AV147" s="7"/>
      <c r="AW147" s="7"/>
      <c r="AX147" s="7"/>
      <c r="AY147" s="7"/>
      <c r="AZ147" s="7"/>
      <c r="BA147" s="7"/>
      <c r="BB147" s="7" t="s">
        <v>11</v>
      </c>
      <c r="BC147" s="7"/>
      <c r="BD147" s="7"/>
      <c r="BE147" s="7"/>
      <c r="BF147" s="7"/>
      <c r="BG147" s="7"/>
      <c r="BH147" s="7"/>
      <c r="BI147" s="7"/>
      <c r="BJ147" s="7" t="s">
        <v>214</v>
      </c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 t="s">
        <v>11</v>
      </c>
      <c r="BW147" s="7"/>
      <c r="BX147" s="7"/>
      <c r="BY147" s="7"/>
      <c r="BZ147" s="7"/>
      <c r="CA147" s="7"/>
      <c r="CB147" s="7" t="s">
        <v>217</v>
      </c>
      <c r="CC147" s="7"/>
      <c r="CD147" s="7"/>
      <c r="CE147" s="7"/>
      <c r="CF147" s="7"/>
      <c r="CG147" s="7"/>
      <c r="CH147" s="7"/>
      <c r="CI147" s="7" t="s">
        <v>212</v>
      </c>
      <c r="CJ147" s="7"/>
      <c r="CK147" s="7"/>
      <c r="CL147" s="7"/>
      <c r="CM147" s="7"/>
      <c r="CN147" s="7"/>
      <c r="CO147" s="7"/>
      <c r="CP147" s="7"/>
      <c r="CQ147" s="7"/>
      <c r="CR147" s="7" t="s">
        <v>11</v>
      </c>
      <c r="CS147" s="7" t="s">
        <v>212</v>
      </c>
      <c r="CT147" s="7" t="s">
        <v>213</v>
      </c>
      <c r="CU147" s="7"/>
      <c r="CV147" s="7"/>
      <c r="CW147" s="7"/>
      <c r="CX147" s="7"/>
      <c r="CY147" s="35">
        <f t="shared" si="161"/>
        <v>4</v>
      </c>
      <c r="CZ147" s="35">
        <f t="shared" si="162"/>
        <v>0</v>
      </c>
      <c r="DA147" s="35">
        <f t="shared" si="163"/>
        <v>0</v>
      </c>
      <c r="DB147" s="35">
        <f t="shared" si="164"/>
        <v>0</v>
      </c>
      <c r="DC147" s="35">
        <f t="shared" si="165"/>
        <v>0</v>
      </c>
      <c r="DD147" s="35">
        <f t="shared" si="166"/>
        <v>0</v>
      </c>
      <c r="DE147" s="35">
        <f t="shared" si="167"/>
        <v>0</v>
      </c>
      <c r="DF147" s="35">
        <f t="shared" si="168"/>
        <v>1</v>
      </c>
      <c r="DG147" s="35">
        <f t="shared" si="169"/>
        <v>0</v>
      </c>
      <c r="DH147" s="35">
        <f t="shared" si="170"/>
        <v>1</v>
      </c>
      <c r="DI147" s="35">
        <f t="shared" si="171"/>
        <v>0</v>
      </c>
      <c r="DJ147" s="35">
        <f t="shared" si="172"/>
        <v>1</v>
      </c>
      <c r="DK147" s="35">
        <f t="shared" si="173"/>
        <v>2</v>
      </c>
      <c r="DL147" s="10">
        <f t="shared" si="174"/>
        <v>4</v>
      </c>
      <c r="DM147" s="35">
        <f t="shared" si="175"/>
        <v>0</v>
      </c>
      <c r="DN147" s="35">
        <f t="shared" si="176"/>
        <v>0</v>
      </c>
      <c r="DO147" s="29">
        <f t="shared" si="177"/>
        <v>0</v>
      </c>
      <c r="DP147" s="29">
        <f t="shared" si="178"/>
        <v>0</v>
      </c>
      <c r="DQ147" s="29">
        <f t="shared" si="179"/>
        <v>0</v>
      </c>
      <c r="DR147" s="29">
        <f t="shared" si="180"/>
        <v>0</v>
      </c>
      <c r="DS147" s="29">
        <f t="shared" si="181"/>
        <v>0</v>
      </c>
      <c r="DT147" s="29">
        <f t="shared" si="182"/>
        <v>0</v>
      </c>
      <c r="DU147" s="35">
        <f t="shared" si="183"/>
        <v>0</v>
      </c>
    </row>
    <row r="148" spans="1:125" s="52" customFormat="1" ht="15.75" customHeight="1" x14ac:dyDescent="0.25">
      <c r="A148" s="49"/>
      <c r="B148" s="45"/>
      <c r="C148" s="45"/>
      <c r="D148" s="45"/>
      <c r="E148" s="45"/>
      <c r="F148" s="56"/>
      <c r="G148" s="55" t="s">
        <v>203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 t="s">
        <v>214</v>
      </c>
      <c r="W148" s="7"/>
      <c r="X148" s="7"/>
      <c r="Y148" s="7"/>
      <c r="Z148" s="7"/>
      <c r="AA148" s="7"/>
      <c r="AB148" s="7" t="s">
        <v>212</v>
      </c>
      <c r="AC148" s="7"/>
      <c r="AD148" s="7"/>
      <c r="AE148" s="7" t="s">
        <v>11</v>
      </c>
      <c r="AF148" s="7"/>
      <c r="AG148" s="7"/>
      <c r="AH148" s="7"/>
      <c r="AI148" s="7"/>
      <c r="AJ148" s="7"/>
      <c r="AK148" s="7"/>
      <c r="AL148" s="7"/>
      <c r="AM148" s="7" t="s">
        <v>216</v>
      </c>
      <c r="AN148" s="7"/>
      <c r="AO148" s="7"/>
      <c r="AP148" s="7"/>
      <c r="AQ148" s="7"/>
      <c r="AR148" s="7"/>
      <c r="AS148" s="7"/>
      <c r="AT148" s="7"/>
      <c r="AU148" s="7" t="s">
        <v>212</v>
      </c>
      <c r="AV148" s="7"/>
      <c r="AW148" s="7"/>
      <c r="AX148" s="7"/>
      <c r="AY148" s="7"/>
      <c r="AZ148" s="7"/>
      <c r="BA148" s="7" t="s">
        <v>11</v>
      </c>
      <c r="BB148" s="7"/>
      <c r="BC148" s="7"/>
      <c r="BD148" s="7"/>
      <c r="BE148" s="7"/>
      <c r="BF148" s="7"/>
      <c r="BG148" s="7"/>
      <c r="BH148" s="7"/>
      <c r="BI148" s="7"/>
      <c r="BJ148" s="7" t="s">
        <v>214</v>
      </c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 t="s">
        <v>11</v>
      </c>
      <c r="BV148" s="7"/>
      <c r="BW148" s="7"/>
      <c r="BX148" s="7"/>
      <c r="BY148" s="7" t="s">
        <v>217</v>
      </c>
      <c r="BZ148" s="7"/>
      <c r="CA148" s="7"/>
      <c r="CB148" s="7"/>
      <c r="CC148" s="7" t="s">
        <v>11</v>
      </c>
      <c r="CD148" s="7"/>
      <c r="CE148" s="7"/>
      <c r="CF148" s="7"/>
      <c r="CG148" s="7"/>
      <c r="CH148" s="7"/>
      <c r="CI148" s="7" t="s">
        <v>212</v>
      </c>
      <c r="CJ148" s="7"/>
      <c r="CK148" s="7"/>
      <c r="CL148" s="7"/>
      <c r="CM148" s="7"/>
      <c r="CN148" s="7"/>
      <c r="CO148" s="7"/>
      <c r="CP148" s="7"/>
      <c r="CQ148" s="7"/>
      <c r="CR148" s="7"/>
      <c r="CS148" s="7" t="s">
        <v>212</v>
      </c>
      <c r="CT148" s="7" t="s">
        <v>213</v>
      </c>
      <c r="CU148" s="7"/>
      <c r="CV148" s="7"/>
      <c r="CW148" s="7"/>
      <c r="CX148" s="7"/>
      <c r="CY148" s="53">
        <f t="shared" si="161"/>
        <v>4</v>
      </c>
      <c r="CZ148" s="53">
        <f t="shared" si="162"/>
        <v>0</v>
      </c>
      <c r="DA148" s="53">
        <f t="shared" si="163"/>
        <v>0</v>
      </c>
      <c r="DB148" s="53">
        <f t="shared" si="164"/>
        <v>0</v>
      </c>
      <c r="DC148" s="53">
        <f t="shared" si="165"/>
        <v>0</v>
      </c>
      <c r="DD148" s="53">
        <f t="shared" si="166"/>
        <v>0</v>
      </c>
      <c r="DE148" s="53">
        <f t="shared" si="167"/>
        <v>0</v>
      </c>
      <c r="DF148" s="53">
        <f t="shared" si="168"/>
        <v>1</v>
      </c>
      <c r="DG148" s="53">
        <f t="shared" si="169"/>
        <v>0</v>
      </c>
      <c r="DH148" s="53">
        <f t="shared" si="170"/>
        <v>1</v>
      </c>
      <c r="DI148" s="53">
        <f t="shared" si="171"/>
        <v>0</v>
      </c>
      <c r="DJ148" s="53">
        <f t="shared" si="172"/>
        <v>1</v>
      </c>
      <c r="DK148" s="53">
        <f t="shared" si="173"/>
        <v>2</v>
      </c>
      <c r="DL148" s="10">
        <f t="shared" si="174"/>
        <v>4</v>
      </c>
      <c r="DM148" s="53">
        <f t="shared" si="175"/>
        <v>0</v>
      </c>
      <c r="DN148" s="53">
        <f t="shared" si="176"/>
        <v>0</v>
      </c>
      <c r="DO148" s="53">
        <f t="shared" si="177"/>
        <v>0</v>
      </c>
      <c r="DP148" s="53">
        <f t="shared" si="178"/>
        <v>0</v>
      </c>
      <c r="DQ148" s="53">
        <f t="shared" si="179"/>
        <v>0</v>
      </c>
      <c r="DR148" s="53">
        <f t="shared" si="180"/>
        <v>0</v>
      </c>
      <c r="DS148" s="53">
        <f t="shared" si="181"/>
        <v>0</v>
      </c>
      <c r="DT148" s="53">
        <f t="shared" si="182"/>
        <v>0</v>
      </c>
      <c r="DU148" s="82">
        <f t="shared" si="183"/>
        <v>0</v>
      </c>
    </row>
    <row r="149" spans="1:125" s="52" customFormat="1" ht="15.75" customHeight="1" x14ac:dyDescent="0.2">
      <c r="A149" s="49"/>
      <c r="B149" s="45"/>
      <c r="C149" s="45"/>
      <c r="D149" s="45"/>
      <c r="E149" s="45"/>
      <c r="F149" s="56"/>
      <c r="G149" s="55" t="s">
        <v>204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 t="s">
        <v>214</v>
      </c>
      <c r="W149" s="7"/>
      <c r="X149" s="7"/>
      <c r="Y149" s="7"/>
      <c r="Z149" s="7"/>
      <c r="AA149" s="7"/>
      <c r="AB149" s="7" t="s">
        <v>212</v>
      </c>
      <c r="AC149" s="7"/>
      <c r="AD149" s="7"/>
      <c r="AE149" s="7"/>
      <c r="AF149" s="7" t="s">
        <v>11</v>
      </c>
      <c r="AG149" s="7"/>
      <c r="AH149" s="7"/>
      <c r="AI149" s="7"/>
      <c r="AJ149" s="7"/>
      <c r="AK149" s="7"/>
      <c r="AL149" s="7"/>
      <c r="AM149" s="7" t="s">
        <v>216</v>
      </c>
      <c r="AN149" s="7"/>
      <c r="AO149" s="7"/>
      <c r="AP149" s="7"/>
      <c r="AQ149" s="7"/>
      <c r="AR149" s="7"/>
      <c r="AS149" s="7"/>
      <c r="AT149" s="7"/>
      <c r="AU149" s="7" t="s">
        <v>212</v>
      </c>
      <c r="AV149" s="7"/>
      <c r="AW149" s="7"/>
      <c r="AX149" s="7"/>
      <c r="AY149" s="7"/>
      <c r="AZ149" s="7"/>
      <c r="BA149" s="7"/>
      <c r="BB149" s="7" t="s">
        <v>11</v>
      </c>
      <c r="BC149" s="7"/>
      <c r="BD149" s="7"/>
      <c r="BE149" s="7"/>
      <c r="BF149" s="7"/>
      <c r="BG149" s="7"/>
      <c r="BH149" s="7"/>
      <c r="BI149" s="7"/>
      <c r="BJ149" s="7" t="s">
        <v>214</v>
      </c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 t="s">
        <v>11</v>
      </c>
      <c r="BW149" s="7"/>
      <c r="BX149" s="7"/>
      <c r="BY149" s="7" t="s">
        <v>217</v>
      </c>
      <c r="BZ149" s="7"/>
      <c r="CA149" s="7"/>
      <c r="CB149" s="7"/>
      <c r="CC149" s="7"/>
      <c r="CD149" s="7"/>
      <c r="CE149" s="7"/>
      <c r="CF149" s="7"/>
      <c r="CG149" s="7"/>
      <c r="CH149" s="7"/>
      <c r="CI149" s="7" t="s">
        <v>212</v>
      </c>
      <c r="CJ149" s="7"/>
      <c r="CK149" s="7"/>
      <c r="CL149" s="7"/>
      <c r="CM149" s="7"/>
      <c r="CN149" s="7"/>
      <c r="CO149" s="7"/>
      <c r="CP149" s="7"/>
      <c r="CQ149" s="7"/>
      <c r="CR149" s="7" t="s">
        <v>11</v>
      </c>
      <c r="CS149" s="7" t="s">
        <v>212</v>
      </c>
      <c r="CT149" s="7" t="s">
        <v>213</v>
      </c>
      <c r="CU149" s="7"/>
      <c r="CV149" s="7"/>
      <c r="CW149" s="7"/>
      <c r="CX149" s="7"/>
      <c r="CY149" s="35">
        <f t="shared" ref="CY149:CY162" si="184">COUNTIF(H149:CX149,"РУС")</f>
        <v>4</v>
      </c>
      <c r="CZ149" s="35">
        <f t="shared" ref="CZ149:CZ162" si="185">COUNTIF(H149:CX149,"МАТ")</f>
        <v>0</v>
      </c>
      <c r="DA149" s="35">
        <f t="shared" ref="DA149:DA162" si="186">COUNTIF(H149:CX149,"АЛГ")</f>
        <v>0</v>
      </c>
      <c r="DB149" s="35">
        <f t="shared" ref="DB149:DB162" si="187">COUNTIF(H149:CX149,"ГЕМ")</f>
        <v>0</v>
      </c>
      <c r="DC149" s="35">
        <f t="shared" ref="DC149:DC162" si="188">COUNTIF(H149:CX149,"ВИС")</f>
        <v>0</v>
      </c>
      <c r="DD149" s="35">
        <f t="shared" ref="DD149:DD162" si="189">COUNTIF(H149:CX149,"БИО")</f>
        <v>0</v>
      </c>
      <c r="DE149" s="35">
        <f t="shared" ref="DE149:DE162" si="190">COUNTIF(H149:CX149,"ГЕО")</f>
        <v>0</v>
      </c>
      <c r="DF149" s="35">
        <f t="shared" ref="DF149:DF162" si="191">COUNTIF(H149:CX149,"ИНФ")</f>
        <v>1</v>
      </c>
      <c r="DG149" s="35">
        <f t="shared" ref="DG149:DG162" si="192">COUNTIF(H149:CX149,"ИСТ")</f>
        <v>0</v>
      </c>
      <c r="DH149" s="35">
        <f t="shared" ref="DH149:DH162" si="193">COUNTIF(H149:CX149,"ЛИТ")</f>
        <v>1</v>
      </c>
      <c r="DI149" s="35">
        <f t="shared" ref="DI149:DI162" si="194">COUNTIF(H149:CX149,"ОБЩ")</f>
        <v>0</v>
      </c>
      <c r="DJ149" s="35">
        <f t="shared" ref="DJ149:DJ162" si="195">COUNTIF(H149:CX149,"ФИЗ")</f>
        <v>1</v>
      </c>
      <c r="DK149" s="35">
        <f t="shared" ref="DK149:DK162" si="196">COUNTIF(H149:CX149,"ХИМ")</f>
        <v>2</v>
      </c>
      <c r="DL149" s="10">
        <f t="shared" ref="DL149:DL162" si="197">COUNTIF(H149:CX149,"АНГ")</f>
        <v>4</v>
      </c>
      <c r="DM149" s="35">
        <f t="shared" ref="DM149:DM162" si="198">COUNTIF(H149:CX149,"НЕМ")</f>
        <v>0</v>
      </c>
      <c r="DN149" s="35">
        <f t="shared" ref="DN149:DN162" si="199">COUNTIF(H149:CX149,"ФРА")</f>
        <v>0</v>
      </c>
      <c r="DO149" s="29">
        <f t="shared" ref="DO149:DO162" si="200">COUNTIF(H149:CX149,"ОКР")</f>
        <v>0</v>
      </c>
      <c r="DP149" s="29">
        <f t="shared" ref="DP149:DP162" si="201">COUNTIF(H149:CX149,"ИЗО")</f>
        <v>0</v>
      </c>
      <c r="DQ149" s="29">
        <f t="shared" ref="DQ149:DQ162" si="202">COUNTIF(H149:CX149,"КУБ")</f>
        <v>0</v>
      </c>
      <c r="DR149" s="29">
        <f t="shared" ref="DR149:DR162" si="203">COUNTIF(H149:CX149,"МУЗ")</f>
        <v>0</v>
      </c>
      <c r="DS149" s="29">
        <f t="shared" ref="DS149:DS162" si="204">COUNTIF(H149:CX149,"ОБЗ")</f>
        <v>0</v>
      </c>
      <c r="DT149" s="29">
        <f t="shared" ref="DT149:DT162" si="205">COUNTIF(H149:CX149,"ТЕХ")</f>
        <v>0</v>
      </c>
      <c r="DU149" s="35">
        <f t="shared" ref="DU149:DU162" si="206">COUNTIF(H149:CX149,"ФЗР")</f>
        <v>0</v>
      </c>
    </row>
    <row r="150" spans="1:125" s="52" customFormat="1" ht="15.75" customHeight="1" x14ac:dyDescent="0.25">
      <c r="A150" s="49"/>
      <c r="B150" s="45"/>
      <c r="C150" s="45"/>
      <c r="D150" s="45"/>
      <c r="E150" s="45"/>
      <c r="F150" s="56"/>
      <c r="G150" s="55" t="s">
        <v>205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 t="s">
        <v>214</v>
      </c>
      <c r="X150" s="7"/>
      <c r="Y150" s="7"/>
      <c r="Z150" s="7"/>
      <c r="AA150" s="7"/>
      <c r="AB150" s="7" t="s">
        <v>212</v>
      </c>
      <c r="AC150" s="7"/>
      <c r="AD150" s="7"/>
      <c r="AE150" s="7"/>
      <c r="AF150" s="7" t="s">
        <v>11</v>
      </c>
      <c r="AG150" s="7"/>
      <c r="AH150" s="7"/>
      <c r="AI150" s="7"/>
      <c r="AJ150" s="7"/>
      <c r="AK150" s="7"/>
      <c r="AL150" s="7"/>
      <c r="AM150" s="7"/>
      <c r="AN150" s="7" t="s">
        <v>216</v>
      </c>
      <c r="AO150" s="7"/>
      <c r="AP150" s="7"/>
      <c r="AQ150" s="7"/>
      <c r="AR150" s="7"/>
      <c r="AS150" s="7"/>
      <c r="AT150" s="7"/>
      <c r="AU150" s="7" t="s">
        <v>212</v>
      </c>
      <c r="AV150" s="7"/>
      <c r="AW150" s="7"/>
      <c r="AX150" s="7"/>
      <c r="AY150" s="7"/>
      <c r="AZ150" s="7"/>
      <c r="BA150" s="7"/>
      <c r="BB150" s="7" t="s">
        <v>11</v>
      </c>
      <c r="BC150" s="7"/>
      <c r="BD150" s="7"/>
      <c r="BE150" s="7"/>
      <c r="BF150" s="7"/>
      <c r="BG150" s="7"/>
      <c r="BH150" s="7"/>
      <c r="BI150" s="7"/>
      <c r="BJ150" s="7"/>
      <c r="BK150" s="7" t="s">
        <v>214</v>
      </c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 t="s">
        <v>11</v>
      </c>
      <c r="BW150" s="7"/>
      <c r="BX150" s="7"/>
      <c r="BY150" s="7" t="s">
        <v>217</v>
      </c>
      <c r="BZ150" s="7"/>
      <c r="CA150" s="7"/>
      <c r="CB150" s="7"/>
      <c r="CC150" s="7"/>
      <c r="CD150" s="7"/>
      <c r="CE150" s="7"/>
      <c r="CF150" s="7"/>
      <c r="CG150" s="7"/>
      <c r="CH150" s="7"/>
      <c r="CI150" s="7" t="s">
        <v>212</v>
      </c>
      <c r="CJ150" s="7"/>
      <c r="CK150" s="7"/>
      <c r="CL150" s="7"/>
      <c r="CM150" s="7"/>
      <c r="CN150" s="7"/>
      <c r="CO150" s="7"/>
      <c r="CP150" s="7"/>
      <c r="CQ150" s="7"/>
      <c r="CR150" s="7" t="s">
        <v>11</v>
      </c>
      <c r="CS150" s="7" t="s">
        <v>212</v>
      </c>
      <c r="CT150" s="7" t="s">
        <v>213</v>
      </c>
      <c r="CU150" s="7"/>
      <c r="CV150" s="7"/>
      <c r="CW150" s="7"/>
      <c r="CX150" s="7"/>
      <c r="CY150" s="53">
        <f t="shared" si="184"/>
        <v>4</v>
      </c>
      <c r="CZ150" s="53">
        <f t="shared" si="185"/>
        <v>0</v>
      </c>
      <c r="DA150" s="53">
        <f t="shared" si="186"/>
        <v>0</v>
      </c>
      <c r="DB150" s="53">
        <f t="shared" si="187"/>
        <v>0</v>
      </c>
      <c r="DC150" s="53">
        <f t="shared" si="188"/>
        <v>0</v>
      </c>
      <c r="DD150" s="53">
        <f t="shared" si="189"/>
        <v>0</v>
      </c>
      <c r="DE150" s="53">
        <f t="shared" si="190"/>
        <v>0</v>
      </c>
      <c r="DF150" s="53">
        <f t="shared" si="191"/>
        <v>1</v>
      </c>
      <c r="DG150" s="53">
        <f t="shared" si="192"/>
        <v>0</v>
      </c>
      <c r="DH150" s="53">
        <f t="shared" si="193"/>
        <v>1</v>
      </c>
      <c r="DI150" s="53">
        <f t="shared" si="194"/>
        <v>0</v>
      </c>
      <c r="DJ150" s="53">
        <f t="shared" si="195"/>
        <v>1</v>
      </c>
      <c r="DK150" s="53">
        <f t="shared" si="196"/>
        <v>2</v>
      </c>
      <c r="DL150" s="10">
        <f t="shared" si="197"/>
        <v>4</v>
      </c>
      <c r="DM150" s="53">
        <f t="shared" si="198"/>
        <v>0</v>
      </c>
      <c r="DN150" s="53">
        <f t="shared" si="199"/>
        <v>0</v>
      </c>
      <c r="DO150" s="53">
        <f t="shared" si="200"/>
        <v>0</v>
      </c>
      <c r="DP150" s="53">
        <f t="shared" si="201"/>
        <v>0</v>
      </c>
      <c r="DQ150" s="53">
        <f t="shared" si="202"/>
        <v>0</v>
      </c>
      <c r="DR150" s="53">
        <f t="shared" si="203"/>
        <v>0</v>
      </c>
      <c r="DS150" s="53">
        <f t="shared" si="204"/>
        <v>0</v>
      </c>
      <c r="DT150" s="53">
        <f t="shared" si="205"/>
        <v>0</v>
      </c>
      <c r="DU150" s="82">
        <f t="shared" si="206"/>
        <v>0</v>
      </c>
    </row>
    <row r="151" spans="1:125" s="52" customFormat="1" ht="15.75" customHeight="1" x14ac:dyDescent="0.2">
      <c r="A151" s="49"/>
      <c r="B151" s="45"/>
      <c r="C151" s="45"/>
      <c r="D151" s="45"/>
      <c r="E151" s="45"/>
      <c r="F151" s="56"/>
      <c r="G151" s="55" t="s">
        <v>206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 t="s">
        <v>214</v>
      </c>
      <c r="X151" s="7"/>
      <c r="Y151" s="7" t="s">
        <v>11</v>
      </c>
      <c r="Z151" s="7"/>
      <c r="AA151" s="7"/>
      <c r="AB151" s="7" t="s">
        <v>212</v>
      </c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 t="s">
        <v>216</v>
      </c>
      <c r="AN151" s="7"/>
      <c r="AO151" s="7"/>
      <c r="AP151" s="7"/>
      <c r="AQ151" s="7"/>
      <c r="AR151" s="7"/>
      <c r="AS151" s="7"/>
      <c r="AT151" s="7"/>
      <c r="AU151" s="7" t="s">
        <v>212</v>
      </c>
      <c r="AV151" s="7"/>
      <c r="AW151" s="7"/>
      <c r="AX151" s="7" t="s">
        <v>11</v>
      </c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 t="s">
        <v>214</v>
      </c>
      <c r="BL151" s="7"/>
      <c r="BM151" s="7"/>
      <c r="BN151" s="7"/>
      <c r="BO151" s="7"/>
      <c r="BP151" s="7"/>
      <c r="BQ151" s="7"/>
      <c r="BR151" s="7" t="s">
        <v>11</v>
      </c>
      <c r="BS151" s="7"/>
      <c r="BT151" s="7"/>
      <c r="BU151" s="7"/>
      <c r="BV151" s="7"/>
      <c r="BW151" s="7"/>
      <c r="BX151" s="7"/>
      <c r="BY151" s="7"/>
      <c r="BZ151" s="7"/>
      <c r="CA151" s="7"/>
      <c r="CB151" s="7" t="s">
        <v>217</v>
      </c>
      <c r="CC151" s="7"/>
      <c r="CD151" s="7"/>
      <c r="CE151" s="7"/>
      <c r="CF151" s="7"/>
      <c r="CG151" s="7"/>
      <c r="CH151" s="7"/>
      <c r="CI151" s="7" t="s">
        <v>212</v>
      </c>
      <c r="CJ151" s="7" t="s">
        <v>11</v>
      </c>
      <c r="CK151" s="7"/>
      <c r="CL151" s="7"/>
      <c r="CM151" s="7"/>
      <c r="CN151" s="7"/>
      <c r="CO151" s="7"/>
      <c r="CP151" s="7"/>
      <c r="CQ151" s="7"/>
      <c r="CR151" s="7"/>
      <c r="CS151" s="7" t="s">
        <v>212</v>
      </c>
      <c r="CT151" s="7" t="s">
        <v>213</v>
      </c>
      <c r="CU151" s="7"/>
      <c r="CV151" s="7"/>
      <c r="CW151" s="7"/>
      <c r="CX151" s="7"/>
      <c r="CY151" s="35">
        <f t="shared" si="184"/>
        <v>4</v>
      </c>
      <c r="CZ151" s="35">
        <f t="shared" si="185"/>
        <v>0</v>
      </c>
      <c r="DA151" s="35">
        <f t="shared" si="186"/>
        <v>0</v>
      </c>
      <c r="DB151" s="35">
        <f t="shared" si="187"/>
        <v>0</v>
      </c>
      <c r="DC151" s="35">
        <f t="shared" si="188"/>
        <v>0</v>
      </c>
      <c r="DD151" s="35">
        <f t="shared" si="189"/>
        <v>0</v>
      </c>
      <c r="DE151" s="35">
        <f t="shared" si="190"/>
        <v>0</v>
      </c>
      <c r="DF151" s="35">
        <f t="shared" si="191"/>
        <v>1</v>
      </c>
      <c r="DG151" s="35">
        <f t="shared" si="192"/>
        <v>0</v>
      </c>
      <c r="DH151" s="35">
        <f t="shared" si="193"/>
        <v>1</v>
      </c>
      <c r="DI151" s="35">
        <f t="shared" si="194"/>
        <v>0</v>
      </c>
      <c r="DJ151" s="35">
        <f t="shared" si="195"/>
        <v>1</v>
      </c>
      <c r="DK151" s="35">
        <f t="shared" si="196"/>
        <v>2</v>
      </c>
      <c r="DL151" s="10">
        <f t="shared" si="197"/>
        <v>4</v>
      </c>
      <c r="DM151" s="35">
        <f t="shared" si="198"/>
        <v>0</v>
      </c>
      <c r="DN151" s="35">
        <f t="shared" si="199"/>
        <v>0</v>
      </c>
      <c r="DO151" s="29">
        <f t="shared" si="200"/>
        <v>0</v>
      </c>
      <c r="DP151" s="29">
        <f t="shared" si="201"/>
        <v>0</v>
      </c>
      <c r="DQ151" s="29">
        <f t="shared" si="202"/>
        <v>0</v>
      </c>
      <c r="DR151" s="29">
        <f t="shared" si="203"/>
        <v>0</v>
      </c>
      <c r="DS151" s="29">
        <f t="shared" si="204"/>
        <v>0</v>
      </c>
      <c r="DT151" s="29">
        <f t="shared" si="205"/>
        <v>0</v>
      </c>
      <c r="DU151" s="35">
        <f t="shared" si="206"/>
        <v>0</v>
      </c>
    </row>
    <row r="152" spans="1:125" s="52" customFormat="1" ht="15.75" customHeight="1" x14ac:dyDescent="0.25">
      <c r="A152" s="49"/>
      <c r="B152" s="45"/>
      <c r="C152" s="45"/>
      <c r="D152" s="45"/>
      <c r="E152" s="45"/>
      <c r="F152" s="56"/>
      <c r="G152" s="55" t="s">
        <v>207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 t="s">
        <v>214</v>
      </c>
      <c r="Y152" s="7" t="s">
        <v>11</v>
      </c>
      <c r="Z152" s="7"/>
      <c r="AA152" s="7"/>
      <c r="AB152" s="7" t="s">
        <v>212</v>
      </c>
      <c r="AC152" s="7"/>
      <c r="AD152" s="7"/>
      <c r="AE152" s="7"/>
      <c r="AF152" s="7"/>
      <c r="AG152" s="7"/>
      <c r="AH152" s="7"/>
      <c r="AI152" s="7"/>
      <c r="AJ152" s="7"/>
      <c r="AK152" s="7"/>
      <c r="AL152" s="7" t="s">
        <v>216</v>
      </c>
      <c r="AM152" s="7"/>
      <c r="AN152" s="7"/>
      <c r="AO152" s="7"/>
      <c r="AP152" s="7"/>
      <c r="AQ152" s="7"/>
      <c r="AR152" s="7"/>
      <c r="AS152" s="7"/>
      <c r="AT152" s="7"/>
      <c r="AU152" s="7" t="s">
        <v>212</v>
      </c>
      <c r="AV152" s="7"/>
      <c r="AW152" s="7"/>
      <c r="AX152" s="7" t="s">
        <v>11</v>
      </c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 t="s">
        <v>214</v>
      </c>
      <c r="BL152" s="7"/>
      <c r="BM152" s="7"/>
      <c r="BN152" s="7"/>
      <c r="BO152" s="7"/>
      <c r="BP152" s="7"/>
      <c r="BQ152" s="7"/>
      <c r="BR152" s="7" t="s">
        <v>11</v>
      </c>
      <c r="BS152" s="7"/>
      <c r="BT152" s="7"/>
      <c r="BU152" s="7"/>
      <c r="BV152" s="7"/>
      <c r="BW152" s="7"/>
      <c r="BX152" s="7"/>
      <c r="BY152" s="7"/>
      <c r="BZ152" s="7"/>
      <c r="CA152" s="7"/>
      <c r="CB152" s="7" t="s">
        <v>217</v>
      </c>
      <c r="CC152" s="7"/>
      <c r="CD152" s="7"/>
      <c r="CE152" s="7"/>
      <c r="CF152" s="7"/>
      <c r="CG152" s="7"/>
      <c r="CH152" s="7"/>
      <c r="CI152" s="7" t="s">
        <v>212</v>
      </c>
      <c r="CJ152" s="7" t="s">
        <v>11</v>
      </c>
      <c r="CK152" s="7"/>
      <c r="CL152" s="7"/>
      <c r="CM152" s="7"/>
      <c r="CN152" s="7"/>
      <c r="CO152" s="7"/>
      <c r="CP152" s="7"/>
      <c r="CQ152" s="7"/>
      <c r="CR152" s="7"/>
      <c r="CS152" s="7" t="s">
        <v>212</v>
      </c>
      <c r="CT152" s="7" t="s">
        <v>213</v>
      </c>
      <c r="CU152" s="7"/>
      <c r="CV152" s="7"/>
      <c r="CW152" s="7"/>
      <c r="CX152" s="7"/>
      <c r="CY152" s="53">
        <f t="shared" si="184"/>
        <v>4</v>
      </c>
      <c r="CZ152" s="53">
        <f t="shared" si="185"/>
        <v>0</v>
      </c>
      <c r="DA152" s="53">
        <f t="shared" si="186"/>
        <v>0</v>
      </c>
      <c r="DB152" s="53">
        <f t="shared" si="187"/>
        <v>0</v>
      </c>
      <c r="DC152" s="53">
        <f t="shared" si="188"/>
        <v>0</v>
      </c>
      <c r="DD152" s="53">
        <f t="shared" si="189"/>
        <v>0</v>
      </c>
      <c r="DE152" s="53">
        <f t="shared" si="190"/>
        <v>0</v>
      </c>
      <c r="DF152" s="53">
        <f t="shared" si="191"/>
        <v>1</v>
      </c>
      <c r="DG152" s="53">
        <f t="shared" si="192"/>
        <v>0</v>
      </c>
      <c r="DH152" s="53">
        <f t="shared" si="193"/>
        <v>1</v>
      </c>
      <c r="DI152" s="53">
        <f t="shared" si="194"/>
        <v>0</v>
      </c>
      <c r="DJ152" s="53">
        <f t="shared" si="195"/>
        <v>1</v>
      </c>
      <c r="DK152" s="53">
        <f t="shared" si="196"/>
        <v>2</v>
      </c>
      <c r="DL152" s="10">
        <f t="shared" si="197"/>
        <v>4</v>
      </c>
      <c r="DM152" s="53">
        <f t="shared" si="198"/>
        <v>0</v>
      </c>
      <c r="DN152" s="53">
        <f t="shared" si="199"/>
        <v>0</v>
      </c>
      <c r="DO152" s="53">
        <f t="shared" si="200"/>
        <v>0</v>
      </c>
      <c r="DP152" s="53">
        <f t="shared" si="201"/>
        <v>0</v>
      </c>
      <c r="DQ152" s="53">
        <f t="shared" si="202"/>
        <v>0</v>
      </c>
      <c r="DR152" s="53">
        <f t="shared" si="203"/>
        <v>0</v>
      </c>
      <c r="DS152" s="53">
        <f t="shared" si="204"/>
        <v>0</v>
      </c>
      <c r="DT152" s="53">
        <f t="shared" si="205"/>
        <v>0</v>
      </c>
      <c r="DU152" s="82">
        <f t="shared" si="206"/>
        <v>0</v>
      </c>
    </row>
    <row r="153" spans="1:125" s="52" customFormat="1" ht="15.75" customHeight="1" x14ac:dyDescent="0.2">
      <c r="A153" s="49"/>
      <c r="B153" s="45"/>
      <c r="C153" s="45"/>
      <c r="D153" s="45"/>
      <c r="E153" s="45"/>
      <c r="F153" s="56"/>
      <c r="G153" s="55" t="s">
        <v>208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 t="s">
        <v>214</v>
      </c>
      <c r="Y153" s="7" t="s">
        <v>11</v>
      </c>
      <c r="Z153" s="7"/>
      <c r="AA153" s="7"/>
      <c r="AB153" s="7" t="s">
        <v>212</v>
      </c>
      <c r="AC153" s="7"/>
      <c r="AD153" s="7"/>
      <c r="AE153" s="7"/>
      <c r="AF153" s="7"/>
      <c r="AG153" s="7"/>
      <c r="AH153" s="7"/>
      <c r="AI153" s="7"/>
      <c r="AJ153" s="7"/>
      <c r="AK153" s="7"/>
      <c r="AL153" s="7" t="s">
        <v>216</v>
      </c>
      <c r="AM153" s="7"/>
      <c r="AN153" s="7"/>
      <c r="AO153" s="7"/>
      <c r="AP153" s="7"/>
      <c r="AQ153" s="7"/>
      <c r="AR153" s="7"/>
      <c r="AS153" s="7"/>
      <c r="AT153" s="7"/>
      <c r="AU153" s="7" t="s">
        <v>212</v>
      </c>
      <c r="AV153" s="7"/>
      <c r="AW153" s="7"/>
      <c r="AX153" s="7" t="s">
        <v>11</v>
      </c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 t="s">
        <v>214</v>
      </c>
      <c r="BK153" s="7"/>
      <c r="BL153" s="7"/>
      <c r="BM153" s="7"/>
      <c r="BN153" s="7"/>
      <c r="BO153" s="7"/>
      <c r="BP153" s="7"/>
      <c r="BQ153" s="7"/>
      <c r="BR153" s="7" t="s">
        <v>11</v>
      </c>
      <c r="BS153" s="7"/>
      <c r="BT153" s="7"/>
      <c r="BU153" s="7"/>
      <c r="BV153" s="7"/>
      <c r="BW153" s="7"/>
      <c r="BX153" s="7"/>
      <c r="BY153" s="7"/>
      <c r="BZ153" s="7"/>
      <c r="CA153" s="7" t="s">
        <v>217</v>
      </c>
      <c r="CB153" s="7"/>
      <c r="CC153" s="7"/>
      <c r="CD153" s="7"/>
      <c r="CE153" s="7"/>
      <c r="CF153" s="7"/>
      <c r="CG153" s="7"/>
      <c r="CH153" s="7"/>
      <c r="CI153" s="7" t="s">
        <v>212</v>
      </c>
      <c r="CJ153" s="7" t="s">
        <v>11</v>
      </c>
      <c r="CK153" s="7"/>
      <c r="CL153" s="7"/>
      <c r="CM153" s="7"/>
      <c r="CN153" s="7"/>
      <c r="CO153" s="7"/>
      <c r="CP153" s="7"/>
      <c r="CQ153" s="7"/>
      <c r="CR153" s="7"/>
      <c r="CS153" s="7" t="s">
        <v>212</v>
      </c>
      <c r="CT153" s="7" t="s">
        <v>213</v>
      </c>
      <c r="CU153" s="7"/>
      <c r="CV153" s="7"/>
      <c r="CW153" s="7"/>
      <c r="CX153" s="7"/>
      <c r="CY153" s="35">
        <f t="shared" si="184"/>
        <v>4</v>
      </c>
      <c r="CZ153" s="35">
        <f t="shared" si="185"/>
        <v>0</v>
      </c>
      <c r="DA153" s="35">
        <f t="shared" si="186"/>
        <v>0</v>
      </c>
      <c r="DB153" s="35">
        <f t="shared" si="187"/>
        <v>0</v>
      </c>
      <c r="DC153" s="35">
        <f t="shared" si="188"/>
        <v>0</v>
      </c>
      <c r="DD153" s="35">
        <f t="shared" si="189"/>
        <v>0</v>
      </c>
      <c r="DE153" s="35">
        <f t="shared" si="190"/>
        <v>0</v>
      </c>
      <c r="DF153" s="35">
        <f t="shared" si="191"/>
        <v>1</v>
      </c>
      <c r="DG153" s="35">
        <f t="shared" si="192"/>
        <v>0</v>
      </c>
      <c r="DH153" s="35">
        <f t="shared" si="193"/>
        <v>1</v>
      </c>
      <c r="DI153" s="35">
        <f t="shared" si="194"/>
        <v>0</v>
      </c>
      <c r="DJ153" s="35">
        <f t="shared" si="195"/>
        <v>1</v>
      </c>
      <c r="DK153" s="35">
        <f t="shared" si="196"/>
        <v>2</v>
      </c>
      <c r="DL153" s="10">
        <f t="shared" si="197"/>
        <v>4</v>
      </c>
      <c r="DM153" s="35">
        <f t="shared" si="198"/>
        <v>0</v>
      </c>
      <c r="DN153" s="35">
        <f t="shared" si="199"/>
        <v>0</v>
      </c>
      <c r="DO153" s="29">
        <f t="shared" si="200"/>
        <v>0</v>
      </c>
      <c r="DP153" s="29">
        <f t="shared" si="201"/>
        <v>0</v>
      </c>
      <c r="DQ153" s="29">
        <f t="shared" si="202"/>
        <v>0</v>
      </c>
      <c r="DR153" s="29">
        <f t="shared" si="203"/>
        <v>0</v>
      </c>
      <c r="DS153" s="29">
        <f t="shared" si="204"/>
        <v>0</v>
      </c>
      <c r="DT153" s="29">
        <f t="shared" si="205"/>
        <v>0</v>
      </c>
      <c r="DU153" s="35">
        <f t="shared" si="206"/>
        <v>0</v>
      </c>
    </row>
    <row r="154" spans="1:125" s="52" customFormat="1" ht="15.75" customHeight="1" x14ac:dyDescent="0.25">
      <c r="A154" s="49"/>
      <c r="B154" s="45"/>
      <c r="C154" s="45"/>
      <c r="D154" s="45"/>
      <c r="E154" s="45"/>
      <c r="F154" s="56"/>
      <c r="G154" s="55" t="s">
        <v>209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 t="s">
        <v>11</v>
      </c>
      <c r="Z154" s="7"/>
      <c r="AA154" s="7"/>
      <c r="AB154" s="7" t="s">
        <v>212</v>
      </c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 t="s">
        <v>216</v>
      </c>
      <c r="AN154" s="7"/>
      <c r="AO154" s="7"/>
      <c r="AP154" s="7"/>
      <c r="AQ154" s="7"/>
      <c r="AR154" s="7"/>
      <c r="AS154" s="7"/>
      <c r="AT154" s="7"/>
      <c r="AU154" s="7" t="s">
        <v>212</v>
      </c>
      <c r="AV154" s="7"/>
      <c r="AW154" s="7"/>
      <c r="AX154" s="7" t="s">
        <v>11</v>
      </c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 t="s">
        <v>214</v>
      </c>
      <c r="BK154" s="7"/>
      <c r="BL154" s="7"/>
      <c r="BM154" s="7"/>
      <c r="BN154" s="7"/>
      <c r="BO154" s="7"/>
      <c r="BP154" s="7"/>
      <c r="BQ154" s="7"/>
      <c r="BR154" s="7" t="s">
        <v>11</v>
      </c>
      <c r="BS154" s="7"/>
      <c r="BT154" s="7"/>
      <c r="BU154" s="7"/>
      <c r="BV154" s="7"/>
      <c r="BW154" s="7"/>
      <c r="BX154" s="7"/>
      <c r="BY154" s="7"/>
      <c r="BZ154" s="7" t="s">
        <v>217</v>
      </c>
      <c r="CA154" s="7"/>
      <c r="CB154" s="7"/>
      <c r="CC154" s="7"/>
      <c r="CD154" s="7"/>
      <c r="CE154" s="7"/>
      <c r="CF154" s="7"/>
      <c r="CG154" s="7"/>
      <c r="CH154" s="7"/>
      <c r="CI154" s="7" t="s">
        <v>212</v>
      </c>
      <c r="CJ154" s="7" t="s">
        <v>11</v>
      </c>
      <c r="CK154" s="7"/>
      <c r="CL154" s="7"/>
      <c r="CM154" s="7"/>
      <c r="CN154" s="7"/>
      <c r="CO154" s="7"/>
      <c r="CP154" s="7"/>
      <c r="CQ154" s="7"/>
      <c r="CR154" s="7"/>
      <c r="CS154" s="7" t="s">
        <v>212</v>
      </c>
      <c r="CT154" s="7" t="s">
        <v>213</v>
      </c>
      <c r="CU154" s="7"/>
      <c r="CV154" s="7"/>
      <c r="CW154" s="7"/>
      <c r="CX154" s="7"/>
      <c r="CY154" s="53">
        <f t="shared" si="184"/>
        <v>4</v>
      </c>
      <c r="CZ154" s="53">
        <f t="shared" si="185"/>
        <v>0</v>
      </c>
      <c r="DA154" s="53">
        <f t="shared" si="186"/>
        <v>0</v>
      </c>
      <c r="DB154" s="53">
        <f t="shared" si="187"/>
        <v>0</v>
      </c>
      <c r="DC154" s="53">
        <f t="shared" si="188"/>
        <v>0</v>
      </c>
      <c r="DD154" s="53">
        <f t="shared" si="189"/>
        <v>0</v>
      </c>
      <c r="DE154" s="53">
        <f t="shared" si="190"/>
        <v>0</v>
      </c>
      <c r="DF154" s="53">
        <f t="shared" si="191"/>
        <v>1</v>
      </c>
      <c r="DG154" s="53">
        <f t="shared" si="192"/>
        <v>0</v>
      </c>
      <c r="DH154" s="53">
        <f t="shared" si="193"/>
        <v>1</v>
      </c>
      <c r="DI154" s="53">
        <f t="shared" si="194"/>
        <v>0</v>
      </c>
      <c r="DJ154" s="53">
        <f t="shared" si="195"/>
        <v>1</v>
      </c>
      <c r="DK154" s="53">
        <f t="shared" si="196"/>
        <v>1</v>
      </c>
      <c r="DL154" s="10">
        <f t="shared" si="197"/>
        <v>4</v>
      </c>
      <c r="DM154" s="53">
        <f t="shared" si="198"/>
        <v>0</v>
      </c>
      <c r="DN154" s="53">
        <f t="shared" si="199"/>
        <v>0</v>
      </c>
      <c r="DO154" s="53">
        <f t="shared" si="200"/>
        <v>0</v>
      </c>
      <c r="DP154" s="53">
        <f t="shared" si="201"/>
        <v>0</v>
      </c>
      <c r="DQ154" s="53">
        <f t="shared" si="202"/>
        <v>0</v>
      </c>
      <c r="DR154" s="53">
        <f t="shared" si="203"/>
        <v>0</v>
      </c>
      <c r="DS154" s="53">
        <f t="shared" si="204"/>
        <v>0</v>
      </c>
      <c r="DT154" s="53">
        <f t="shared" si="205"/>
        <v>0</v>
      </c>
      <c r="DU154" s="82">
        <f t="shared" si="206"/>
        <v>0</v>
      </c>
    </row>
    <row r="155" spans="1:125" s="52" customFormat="1" ht="15.75" customHeight="1" x14ac:dyDescent="0.2">
      <c r="A155" s="49"/>
      <c r="B155" s="45"/>
      <c r="C155" s="45"/>
      <c r="D155" s="45"/>
      <c r="E155" s="45"/>
      <c r="F155" s="56"/>
      <c r="G155" s="55" t="s">
        <v>58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 t="s">
        <v>11</v>
      </c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 t="s">
        <v>216</v>
      </c>
      <c r="AP155" s="7"/>
      <c r="AQ155" s="7"/>
      <c r="AR155" s="7"/>
      <c r="AS155" s="7"/>
      <c r="AT155" s="7"/>
      <c r="AU155" s="7"/>
      <c r="AV155" s="7"/>
      <c r="AW155" s="7"/>
      <c r="AX155" s="7"/>
      <c r="AY155" s="7" t="s">
        <v>11</v>
      </c>
      <c r="AZ155" s="7"/>
      <c r="BA155" s="7"/>
      <c r="BB155" s="7"/>
      <c r="BC155" s="7"/>
      <c r="BD155" s="7"/>
      <c r="BE155" s="7"/>
      <c r="BF155" s="7" t="s">
        <v>217</v>
      </c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 t="s">
        <v>11</v>
      </c>
      <c r="BT155" s="7"/>
      <c r="BU155" s="7"/>
      <c r="BV155" s="7"/>
      <c r="BW155" s="7"/>
      <c r="BX155" s="7" t="s">
        <v>212</v>
      </c>
      <c r="BY155" s="7"/>
      <c r="BZ155" s="7"/>
      <c r="CA155" s="7"/>
      <c r="CB155" s="7"/>
      <c r="CC155" s="7" t="s">
        <v>216</v>
      </c>
      <c r="CD155" s="7"/>
      <c r="CE155" s="7"/>
      <c r="CF155" s="7"/>
      <c r="CG155" s="7"/>
      <c r="CH155" s="7"/>
      <c r="CI155" s="7"/>
      <c r="CJ155" s="7" t="s">
        <v>11</v>
      </c>
      <c r="CK155" s="7"/>
      <c r="CL155" s="7"/>
      <c r="CM155" s="7"/>
      <c r="CN155" s="7"/>
      <c r="CO155" s="7" t="s">
        <v>214</v>
      </c>
      <c r="CP155" s="7"/>
      <c r="CQ155" s="7"/>
      <c r="CR155" s="7"/>
      <c r="CS155" s="7" t="s">
        <v>213</v>
      </c>
      <c r="CT155" s="7"/>
      <c r="CU155" s="7"/>
      <c r="CV155" s="7"/>
      <c r="CW155" s="7"/>
      <c r="CX155" s="7"/>
      <c r="CY155" s="35">
        <f t="shared" si="184"/>
        <v>1</v>
      </c>
      <c r="CZ155" s="35">
        <f t="shared" si="185"/>
        <v>0</v>
      </c>
      <c r="DA155" s="35">
        <f t="shared" si="186"/>
        <v>0</v>
      </c>
      <c r="DB155" s="35">
        <f t="shared" si="187"/>
        <v>0</v>
      </c>
      <c r="DC155" s="35">
        <f t="shared" si="188"/>
        <v>0</v>
      </c>
      <c r="DD155" s="35">
        <f t="shared" si="189"/>
        <v>0</v>
      </c>
      <c r="DE155" s="35">
        <f t="shared" si="190"/>
        <v>0</v>
      </c>
      <c r="DF155" s="35">
        <f t="shared" si="191"/>
        <v>1</v>
      </c>
      <c r="DG155" s="35">
        <f t="shared" si="192"/>
        <v>0</v>
      </c>
      <c r="DH155" s="35">
        <f t="shared" si="193"/>
        <v>1</v>
      </c>
      <c r="DI155" s="35">
        <f t="shared" si="194"/>
        <v>0</v>
      </c>
      <c r="DJ155" s="35">
        <f t="shared" si="195"/>
        <v>2</v>
      </c>
      <c r="DK155" s="35">
        <f t="shared" si="196"/>
        <v>1</v>
      </c>
      <c r="DL155" s="10">
        <f t="shared" si="197"/>
        <v>4</v>
      </c>
      <c r="DM155" s="35">
        <f t="shared" si="198"/>
        <v>0</v>
      </c>
      <c r="DN155" s="35">
        <f t="shared" si="199"/>
        <v>0</v>
      </c>
      <c r="DO155" s="29">
        <f t="shared" si="200"/>
        <v>0</v>
      </c>
      <c r="DP155" s="29">
        <f t="shared" si="201"/>
        <v>0</v>
      </c>
      <c r="DQ155" s="29">
        <f t="shared" si="202"/>
        <v>0</v>
      </c>
      <c r="DR155" s="29">
        <f t="shared" si="203"/>
        <v>0</v>
      </c>
      <c r="DS155" s="29">
        <f t="shared" si="204"/>
        <v>0</v>
      </c>
      <c r="DT155" s="29">
        <f t="shared" si="205"/>
        <v>0</v>
      </c>
      <c r="DU155" s="35">
        <f t="shared" si="206"/>
        <v>0</v>
      </c>
    </row>
    <row r="156" spans="1:125" s="52" customFormat="1" ht="15.75" customHeight="1" x14ac:dyDescent="0.25">
      <c r="A156" s="49"/>
      <c r="B156" s="45"/>
      <c r="C156" s="45"/>
      <c r="D156" s="45"/>
      <c r="E156" s="45"/>
      <c r="F156" s="56"/>
      <c r="G156" s="55" t="s">
        <v>79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 t="s">
        <v>11</v>
      </c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 t="s">
        <v>216</v>
      </c>
      <c r="AQ156" s="7"/>
      <c r="AR156" s="7"/>
      <c r="AS156" s="7"/>
      <c r="AT156" s="7"/>
      <c r="AU156" s="7"/>
      <c r="AV156" s="7"/>
      <c r="AW156" s="7"/>
      <c r="AX156" s="7"/>
      <c r="AY156" s="7" t="s">
        <v>11</v>
      </c>
      <c r="AZ156" s="7"/>
      <c r="BA156" s="7"/>
      <c r="BB156" s="7"/>
      <c r="BC156" s="7"/>
      <c r="BD156" s="7"/>
      <c r="BE156" s="7"/>
      <c r="BF156" s="7" t="s">
        <v>217</v>
      </c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 t="s">
        <v>11</v>
      </c>
      <c r="BT156" s="7"/>
      <c r="BU156" s="7"/>
      <c r="BV156" s="7"/>
      <c r="BW156" s="7"/>
      <c r="BX156" s="7" t="s">
        <v>212</v>
      </c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 t="s">
        <v>11</v>
      </c>
      <c r="CK156" s="7"/>
      <c r="CL156" s="7"/>
      <c r="CM156" s="7"/>
      <c r="CN156" s="7"/>
      <c r="CO156" s="7"/>
      <c r="CP156" s="7" t="s">
        <v>214</v>
      </c>
      <c r="CQ156" s="7"/>
      <c r="CR156" s="7"/>
      <c r="CS156" s="7" t="s">
        <v>213</v>
      </c>
      <c r="CT156" s="7"/>
      <c r="CU156" s="7"/>
      <c r="CV156" s="7"/>
      <c r="CW156" s="7"/>
      <c r="CX156" s="7"/>
      <c r="CY156" s="53">
        <f t="shared" si="184"/>
        <v>1</v>
      </c>
      <c r="CZ156" s="53">
        <f t="shared" si="185"/>
        <v>0</v>
      </c>
      <c r="DA156" s="53">
        <f t="shared" si="186"/>
        <v>0</v>
      </c>
      <c r="DB156" s="53">
        <f t="shared" si="187"/>
        <v>0</v>
      </c>
      <c r="DC156" s="53">
        <f t="shared" si="188"/>
        <v>0</v>
      </c>
      <c r="DD156" s="53">
        <f t="shared" si="189"/>
        <v>0</v>
      </c>
      <c r="DE156" s="53">
        <f t="shared" si="190"/>
        <v>0</v>
      </c>
      <c r="DF156" s="53">
        <f t="shared" si="191"/>
        <v>1</v>
      </c>
      <c r="DG156" s="53">
        <f t="shared" si="192"/>
        <v>0</v>
      </c>
      <c r="DH156" s="53">
        <f t="shared" si="193"/>
        <v>1</v>
      </c>
      <c r="DI156" s="53">
        <f t="shared" si="194"/>
        <v>0</v>
      </c>
      <c r="DJ156" s="53">
        <f t="shared" si="195"/>
        <v>1</v>
      </c>
      <c r="DK156" s="53">
        <f t="shared" si="196"/>
        <v>1</v>
      </c>
      <c r="DL156" s="10">
        <f t="shared" si="197"/>
        <v>4</v>
      </c>
      <c r="DM156" s="53">
        <f t="shared" si="198"/>
        <v>0</v>
      </c>
      <c r="DN156" s="53">
        <f t="shared" si="199"/>
        <v>0</v>
      </c>
      <c r="DO156" s="53">
        <f t="shared" si="200"/>
        <v>0</v>
      </c>
      <c r="DP156" s="53">
        <f t="shared" si="201"/>
        <v>0</v>
      </c>
      <c r="DQ156" s="53">
        <f t="shared" si="202"/>
        <v>0</v>
      </c>
      <c r="DR156" s="53">
        <f t="shared" si="203"/>
        <v>0</v>
      </c>
      <c r="DS156" s="53">
        <f t="shared" si="204"/>
        <v>0</v>
      </c>
      <c r="DT156" s="53">
        <f t="shared" si="205"/>
        <v>0</v>
      </c>
      <c r="DU156" s="82">
        <f t="shared" si="206"/>
        <v>0</v>
      </c>
    </row>
    <row r="157" spans="1:125" s="52" customFormat="1" ht="15.75" customHeight="1" x14ac:dyDescent="0.2">
      <c r="A157" s="49"/>
      <c r="B157" s="45"/>
      <c r="C157" s="45"/>
      <c r="D157" s="45"/>
      <c r="E157" s="45"/>
      <c r="F157" s="56"/>
      <c r="G157" s="55" t="s">
        <v>89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 t="s">
        <v>11</v>
      </c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 t="s">
        <v>216</v>
      </c>
      <c r="AP157" s="7"/>
      <c r="AQ157" s="7"/>
      <c r="AR157" s="7"/>
      <c r="AS157" s="7"/>
      <c r="AT157" s="7"/>
      <c r="AU157" s="7"/>
      <c r="AV157" s="7"/>
      <c r="AW157" s="7"/>
      <c r="AX157" s="7"/>
      <c r="AY157" s="7" t="s">
        <v>11</v>
      </c>
      <c r="AZ157" s="7"/>
      <c r="BA157" s="7"/>
      <c r="BB157" s="7"/>
      <c r="BC157" s="7"/>
      <c r="BD157" s="7"/>
      <c r="BE157" s="7"/>
      <c r="BF157" s="7" t="s">
        <v>217</v>
      </c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 t="s">
        <v>11</v>
      </c>
      <c r="BT157" s="7"/>
      <c r="BU157" s="7"/>
      <c r="BV157" s="7"/>
      <c r="BW157" s="7"/>
      <c r="BX157" s="7" t="s">
        <v>212</v>
      </c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 t="s">
        <v>11</v>
      </c>
      <c r="CK157" s="7"/>
      <c r="CL157" s="7"/>
      <c r="CM157" s="7"/>
      <c r="CN157" s="7"/>
      <c r="CO157" s="7" t="s">
        <v>214</v>
      </c>
      <c r="CP157" s="7"/>
      <c r="CQ157" s="7"/>
      <c r="CR157" s="7"/>
      <c r="CS157" s="7" t="s">
        <v>213</v>
      </c>
      <c r="CT157" s="7"/>
      <c r="CU157" s="7"/>
      <c r="CV157" s="7"/>
      <c r="CW157" s="7"/>
      <c r="CX157" s="7"/>
      <c r="CY157" s="35">
        <f t="shared" si="184"/>
        <v>1</v>
      </c>
      <c r="CZ157" s="35">
        <f t="shared" si="185"/>
        <v>0</v>
      </c>
      <c r="DA157" s="35">
        <f t="shared" si="186"/>
        <v>0</v>
      </c>
      <c r="DB157" s="35">
        <f t="shared" si="187"/>
        <v>0</v>
      </c>
      <c r="DC157" s="35">
        <f t="shared" si="188"/>
        <v>0</v>
      </c>
      <c r="DD157" s="35">
        <f t="shared" si="189"/>
        <v>0</v>
      </c>
      <c r="DE157" s="35">
        <f t="shared" si="190"/>
        <v>0</v>
      </c>
      <c r="DF157" s="35">
        <f t="shared" si="191"/>
        <v>1</v>
      </c>
      <c r="DG157" s="35">
        <f t="shared" si="192"/>
        <v>0</v>
      </c>
      <c r="DH157" s="35">
        <f t="shared" si="193"/>
        <v>1</v>
      </c>
      <c r="DI157" s="35">
        <f t="shared" si="194"/>
        <v>0</v>
      </c>
      <c r="DJ157" s="35">
        <f t="shared" si="195"/>
        <v>1</v>
      </c>
      <c r="DK157" s="35">
        <f t="shared" si="196"/>
        <v>1</v>
      </c>
      <c r="DL157" s="10">
        <f t="shared" si="197"/>
        <v>4</v>
      </c>
      <c r="DM157" s="35">
        <f t="shared" si="198"/>
        <v>0</v>
      </c>
      <c r="DN157" s="35">
        <f t="shared" si="199"/>
        <v>0</v>
      </c>
      <c r="DO157" s="29">
        <f t="shared" si="200"/>
        <v>0</v>
      </c>
      <c r="DP157" s="29">
        <f t="shared" si="201"/>
        <v>0</v>
      </c>
      <c r="DQ157" s="29">
        <f t="shared" si="202"/>
        <v>0</v>
      </c>
      <c r="DR157" s="29">
        <f t="shared" si="203"/>
        <v>0</v>
      </c>
      <c r="DS157" s="29">
        <f t="shared" si="204"/>
        <v>0</v>
      </c>
      <c r="DT157" s="29">
        <f t="shared" si="205"/>
        <v>0</v>
      </c>
      <c r="DU157" s="35">
        <f t="shared" si="206"/>
        <v>0</v>
      </c>
    </row>
    <row r="158" spans="1:125" s="52" customFormat="1" ht="15.75" customHeight="1" x14ac:dyDescent="0.25">
      <c r="A158" s="49"/>
      <c r="B158" s="45"/>
      <c r="C158" s="45"/>
      <c r="D158" s="45"/>
      <c r="E158" s="45"/>
      <c r="F158" s="56"/>
      <c r="G158" s="55" t="s">
        <v>210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 t="s">
        <v>11</v>
      </c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 t="s">
        <v>216</v>
      </c>
      <c r="AR158" s="7"/>
      <c r="AS158" s="7"/>
      <c r="AT158" s="7"/>
      <c r="AU158" s="7"/>
      <c r="AV158" s="7"/>
      <c r="AW158" s="7"/>
      <c r="AX158" s="7"/>
      <c r="AY158" s="7"/>
      <c r="AZ158" s="7" t="s">
        <v>11</v>
      </c>
      <c r="BA158" s="7"/>
      <c r="BB158" s="7"/>
      <c r="BC158" s="7"/>
      <c r="BD158" s="7"/>
      <c r="BE158" s="7"/>
      <c r="BF158" s="7" t="s">
        <v>217</v>
      </c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 t="s">
        <v>11</v>
      </c>
      <c r="BU158" s="7"/>
      <c r="BV158" s="7"/>
      <c r="BW158" s="7"/>
      <c r="BX158" s="7" t="s">
        <v>212</v>
      </c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 t="s">
        <v>11</v>
      </c>
      <c r="CL158" s="7"/>
      <c r="CM158" s="7"/>
      <c r="CN158" s="7"/>
      <c r="CO158" s="7"/>
      <c r="CP158" s="7"/>
      <c r="CQ158" s="7" t="s">
        <v>214</v>
      </c>
      <c r="CR158" s="7"/>
      <c r="CS158" s="7" t="s">
        <v>213</v>
      </c>
      <c r="CT158" s="7"/>
      <c r="CU158" s="7"/>
      <c r="CV158" s="7"/>
      <c r="CW158" s="7"/>
      <c r="CX158" s="7"/>
      <c r="CY158" s="53">
        <f t="shared" si="184"/>
        <v>1</v>
      </c>
      <c r="CZ158" s="53">
        <f t="shared" si="185"/>
        <v>0</v>
      </c>
      <c r="DA158" s="53">
        <f t="shared" si="186"/>
        <v>0</v>
      </c>
      <c r="DB158" s="53">
        <f t="shared" si="187"/>
        <v>0</v>
      </c>
      <c r="DC158" s="53">
        <f t="shared" si="188"/>
        <v>0</v>
      </c>
      <c r="DD158" s="53">
        <f t="shared" si="189"/>
        <v>0</v>
      </c>
      <c r="DE158" s="53">
        <f t="shared" si="190"/>
        <v>0</v>
      </c>
      <c r="DF158" s="53">
        <f t="shared" si="191"/>
        <v>1</v>
      </c>
      <c r="DG158" s="53">
        <f t="shared" si="192"/>
        <v>0</v>
      </c>
      <c r="DH158" s="53">
        <f t="shared" si="193"/>
        <v>1</v>
      </c>
      <c r="DI158" s="53">
        <f t="shared" si="194"/>
        <v>0</v>
      </c>
      <c r="DJ158" s="53">
        <f t="shared" si="195"/>
        <v>1</v>
      </c>
      <c r="DK158" s="53">
        <f t="shared" si="196"/>
        <v>1</v>
      </c>
      <c r="DL158" s="10">
        <f t="shared" si="197"/>
        <v>4</v>
      </c>
      <c r="DM158" s="53">
        <f t="shared" si="198"/>
        <v>0</v>
      </c>
      <c r="DN158" s="53">
        <f t="shared" si="199"/>
        <v>0</v>
      </c>
      <c r="DO158" s="53">
        <f t="shared" si="200"/>
        <v>0</v>
      </c>
      <c r="DP158" s="53">
        <f t="shared" si="201"/>
        <v>0</v>
      </c>
      <c r="DQ158" s="53">
        <f t="shared" si="202"/>
        <v>0</v>
      </c>
      <c r="DR158" s="53">
        <f t="shared" si="203"/>
        <v>0</v>
      </c>
      <c r="DS158" s="53">
        <f t="shared" si="204"/>
        <v>0</v>
      </c>
      <c r="DT158" s="53">
        <f t="shared" si="205"/>
        <v>0</v>
      </c>
      <c r="DU158" s="82">
        <f t="shared" si="206"/>
        <v>0</v>
      </c>
    </row>
    <row r="159" spans="1:125" s="52" customFormat="1" ht="15.75" customHeight="1" x14ac:dyDescent="0.2">
      <c r="A159" s="49"/>
      <c r="B159" s="45"/>
      <c r="C159" s="45"/>
      <c r="D159" s="45"/>
      <c r="E159" s="45"/>
      <c r="F159" s="56"/>
      <c r="G159" s="55" t="s">
        <v>59</v>
      </c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 t="s">
        <v>11</v>
      </c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 t="s">
        <v>212</v>
      </c>
      <c r="AU159" s="7"/>
      <c r="AV159" s="7"/>
      <c r="AW159" s="7"/>
      <c r="AX159" s="7"/>
      <c r="AY159" s="7"/>
      <c r="AZ159" s="7" t="s">
        <v>11</v>
      </c>
      <c r="BA159" s="7"/>
      <c r="BB159" s="7"/>
      <c r="BC159" s="7"/>
      <c r="BD159" s="7"/>
      <c r="BE159" s="7"/>
      <c r="BF159" s="7" t="s">
        <v>216</v>
      </c>
      <c r="BG159" s="7"/>
      <c r="BH159" s="7"/>
      <c r="BI159" s="7"/>
      <c r="BJ159" s="7"/>
      <c r="BK159" s="7" t="s">
        <v>212</v>
      </c>
      <c r="BL159" s="7"/>
      <c r="BM159" s="7"/>
      <c r="BN159" s="7"/>
      <c r="BO159" s="7"/>
      <c r="BP159" s="7"/>
      <c r="BQ159" s="7"/>
      <c r="BR159" s="7"/>
      <c r="BS159" s="7"/>
      <c r="BT159" s="7" t="s">
        <v>11</v>
      </c>
      <c r="BU159" s="7"/>
      <c r="BV159" s="7"/>
      <c r="BW159" s="7"/>
      <c r="BX159" s="7"/>
      <c r="BY159" s="7"/>
      <c r="BZ159" s="7"/>
      <c r="CA159" s="7" t="s">
        <v>214</v>
      </c>
      <c r="CB159" s="7"/>
      <c r="CC159" s="7"/>
      <c r="CD159" s="7"/>
      <c r="CE159" s="7"/>
      <c r="CF159" s="7" t="s">
        <v>217</v>
      </c>
      <c r="CG159" s="7"/>
      <c r="CH159" s="7"/>
      <c r="CI159" s="7"/>
      <c r="CJ159" s="7"/>
      <c r="CK159" s="7" t="s">
        <v>11</v>
      </c>
      <c r="CL159" s="7"/>
      <c r="CM159" s="7"/>
      <c r="CN159" s="7"/>
      <c r="CO159" s="7"/>
      <c r="CP159" s="7"/>
      <c r="CQ159" s="7"/>
      <c r="CR159" s="7"/>
      <c r="CS159" s="7" t="s">
        <v>213</v>
      </c>
      <c r="CT159" s="7"/>
      <c r="CU159" s="7"/>
      <c r="CV159" s="7"/>
      <c r="CW159" s="7"/>
      <c r="CX159" s="7"/>
      <c r="CY159" s="35">
        <f t="shared" si="184"/>
        <v>2</v>
      </c>
      <c r="CZ159" s="35">
        <f t="shared" si="185"/>
        <v>0</v>
      </c>
      <c r="DA159" s="35">
        <f t="shared" si="186"/>
        <v>0</v>
      </c>
      <c r="DB159" s="35">
        <f t="shared" si="187"/>
        <v>0</v>
      </c>
      <c r="DC159" s="35">
        <f t="shared" si="188"/>
        <v>0</v>
      </c>
      <c r="DD159" s="35">
        <f t="shared" si="189"/>
        <v>0</v>
      </c>
      <c r="DE159" s="35">
        <f t="shared" si="190"/>
        <v>0</v>
      </c>
      <c r="DF159" s="35">
        <f t="shared" si="191"/>
        <v>1</v>
      </c>
      <c r="DG159" s="35">
        <f t="shared" si="192"/>
        <v>0</v>
      </c>
      <c r="DH159" s="35">
        <f t="shared" si="193"/>
        <v>1</v>
      </c>
      <c r="DI159" s="35">
        <f t="shared" si="194"/>
        <v>0</v>
      </c>
      <c r="DJ159" s="35">
        <f t="shared" si="195"/>
        <v>1</v>
      </c>
      <c r="DK159" s="35">
        <f t="shared" si="196"/>
        <v>1</v>
      </c>
      <c r="DL159" s="10">
        <f t="shared" si="197"/>
        <v>4</v>
      </c>
      <c r="DM159" s="35">
        <f t="shared" si="198"/>
        <v>0</v>
      </c>
      <c r="DN159" s="35">
        <f t="shared" si="199"/>
        <v>0</v>
      </c>
      <c r="DO159" s="29">
        <f t="shared" si="200"/>
        <v>0</v>
      </c>
      <c r="DP159" s="29">
        <f t="shared" si="201"/>
        <v>0</v>
      </c>
      <c r="DQ159" s="29">
        <f t="shared" si="202"/>
        <v>0</v>
      </c>
      <c r="DR159" s="29">
        <f t="shared" si="203"/>
        <v>0</v>
      </c>
      <c r="DS159" s="29">
        <f t="shared" si="204"/>
        <v>0</v>
      </c>
      <c r="DT159" s="29">
        <f t="shared" si="205"/>
        <v>0</v>
      </c>
      <c r="DU159" s="35">
        <f t="shared" si="206"/>
        <v>0</v>
      </c>
    </row>
    <row r="160" spans="1:125" s="52" customFormat="1" ht="15.75" customHeight="1" x14ac:dyDescent="0.25">
      <c r="A160" s="49"/>
      <c r="B160" s="45"/>
      <c r="C160" s="45"/>
      <c r="D160" s="45"/>
      <c r="E160" s="45"/>
      <c r="F160" s="56"/>
      <c r="G160" s="55" t="s">
        <v>80</v>
      </c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 t="s">
        <v>11</v>
      </c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 t="s">
        <v>212</v>
      </c>
      <c r="AU160" s="7"/>
      <c r="AV160" s="7"/>
      <c r="AW160" s="7"/>
      <c r="AX160" s="7"/>
      <c r="AY160" s="7"/>
      <c r="AZ160" s="7" t="s">
        <v>11</v>
      </c>
      <c r="BA160" s="7"/>
      <c r="BB160" s="7"/>
      <c r="BC160" s="7"/>
      <c r="BD160" s="7"/>
      <c r="BE160" s="7" t="s">
        <v>216</v>
      </c>
      <c r="BF160" s="7"/>
      <c r="BG160" s="7"/>
      <c r="BH160" s="7"/>
      <c r="BI160" s="7"/>
      <c r="BJ160" s="7"/>
      <c r="BK160" s="7" t="s">
        <v>212</v>
      </c>
      <c r="BL160" s="7"/>
      <c r="BM160" s="7"/>
      <c r="BN160" s="7"/>
      <c r="BO160" s="7"/>
      <c r="BP160" s="7"/>
      <c r="BQ160" s="7"/>
      <c r="BR160" s="7"/>
      <c r="BS160" s="7"/>
      <c r="BT160" s="7" t="s">
        <v>11</v>
      </c>
      <c r="BU160" s="7"/>
      <c r="BV160" s="7"/>
      <c r="BW160" s="7"/>
      <c r="BX160" s="7"/>
      <c r="BY160" s="7"/>
      <c r="BZ160" s="7"/>
      <c r="CA160" s="7" t="s">
        <v>214</v>
      </c>
      <c r="CB160" s="7"/>
      <c r="CC160" s="7"/>
      <c r="CD160" s="7"/>
      <c r="CE160" s="7"/>
      <c r="CF160" s="7" t="s">
        <v>217</v>
      </c>
      <c r="CG160" s="7"/>
      <c r="CH160" s="7"/>
      <c r="CI160" s="7"/>
      <c r="CJ160" s="7"/>
      <c r="CK160" s="7" t="s">
        <v>11</v>
      </c>
      <c r="CL160" s="7"/>
      <c r="CM160" s="7"/>
      <c r="CN160" s="7"/>
      <c r="CO160" s="7"/>
      <c r="CP160" s="7"/>
      <c r="CQ160" s="7"/>
      <c r="CR160" s="7"/>
      <c r="CS160" s="7" t="s">
        <v>213</v>
      </c>
      <c r="CT160" s="7"/>
      <c r="CU160" s="7"/>
      <c r="CV160" s="7"/>
      <c r="CW160" s="7"/>
      <c r="CX160" s="7"/>
      <c r="CY160" s="53">
        <f t="shared" si="184"/>
        <v>2</v>
      </c>
      <c r="CZ160" s="53">
        <f t="shared" si="185"/>
        <v>0</v>
      </c>
      <c r="DA160" s="53">
        <f t="shared" si="186"/>
        <v>0</v>
      </c>
      <c r="DB160" s="53">
        <f t="shared" si="187"/>
        <v>0</v>
      </c>
      <c r="DC160" s="53">
        <f t="shared" si="188"/>
        <v>0</v>
      </c>
      <c r="DD160" s="53">
        <f t="shared" si="189"/>
        <v>0</v>
      </c>
      <c r="DE160" s="53">
        <f t="shared" si="190"/>
        <v>0</v>
      </c>
      <c r="DF160" s="53">
        <f t="shared" si="191"/>
        <v>1</v>
      </c>
      <c r="DG160" s="53">
        <f t="shared" si="192"/>
        <v>0</v>
      </c>
      <c r="DH160" s="53">
        <f t="shared" si="193"/>
        <v>1</v>
      </c>
      <c r="DI160" s="53">
        <f t="shared" si="194"/>
        <v>0</v>
      </c>
      <c r="DJ160" s="53">
        <f t="shared" si="195"/>
        <v>1</v>
      </c>
      <c r="DK160" s="53">
        <f t="shared" si="196"/>
        <v>1</v>
      </c>
      <c r="DL160" s="10">
        <f t="shared" si="197"/>
        <v>4</v>
      </c>
      <c r="DM160" s="53">
        <f t="shared" si="198"/>
        <v>0</v>
      </c>
      <c r="DN160" s="53">
        <f t="shared" si="199"/>
        <v>0</v>
      </c>
      <c r="DO160" s="53">
        <f t="shared" si="200"/>
        <v>0</v>
      </c>
      <c r="DP160" s="53">
        <f t="shared" si="201"/>
        <v>0</v>
      </c>
      <c r="DQ160" s="53">
        <f t="shared" si="202"/>
        <v>0</v>
      </c>
      <c r="DR160" s="53">
        <f t="shared" si="203"/>
        <v>0</v>
      </c>
      <c r="DS160" s="53">
        <f t="shared" si="204"/>
        <v>0</v>
      </c>
      <c r="DT160" s="53">
        <f t="shared" si="205"/>
        <v>0</v>
      </c>
      <c r="DU160" s="82">
        <f t="shared" si="206"/>
        <v>0</v>
      </c>
    </row>
    <row r="161" spans="1:125" s="52" customFormat="1" ht="15.75" customHeight="1" x14ac:dyDescent="0.2">
      <c r="A161" s="49"/>
      <c r="B161" s="45"/>
      <c r="C161" s="45"/>
      <c r="D161" s="45"/>
      <c r="E161" s="45"/>
      <c r="F161" s="56"/>
      <c r="G161" s="55" t="s">
        <v>90</v>
      </c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 t="s">
        <v>11</v>
      </c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 t="s">
        <v>214</v>
      </c>
      <c r="AS161" s="7"/>
      <c r="AT161" s="7" t="s">
        <v>212</v>
      </c>
      <c r="AU161" s="7"/>
      <c r="AV161" s="7"/>
      <c r="AW161" s="7"/>
      <c r="AX161" s="7"/>
      <c r="AY161" s="7" t="s">
        <v>11</v>
      </c>
      <c r="AZ161" s="7"/>
      <c r="BA161" s="7"/>
      <c r="BB161" s="7"/>
      <c r="BC161" s="7"/>
      <c r="BD161" s="7"/>
      <c r="BE161" s="7"/>
      <c r="BF161" s="7" t="s">
        <v>216</v>
      </c>
      <c r="BG161" s="7"/>
      <c r="BH161" s="7"/>
      <c r="BI161" s="7"/>
      <c r="BJ161" s="7"/>
      <c r="BK161" s="7" t="s">
        <v>212</v>
      </c>
      <c r="BL161" s="7"/>
      <c r="BM161" s="7"/>
      <c r="BN161" s="7"/>
      <c r="BO161" s="7"/>
      <c r="BP161" s="7"/>
      <c r="BQ161" s="7"/>
      <c r="BR161" s="7"/>
      <c r="BS161" s="7" t="s">
        <v>11</v>
      </c>
      <c r="BT161" s="7"/>
      <c r="BU161" s="7"/>
      <c r="BV161" s="7"/>
      <c r="BW161" s="7"/>
      <c r="BX161" s="7" t="s">
        <v>214</v>
      </c>
      <c r="BY161" s="7"/>
      <c r="BZ161" s="7"/>
      <c r="CA161" s="7"/>
      <c r="CB161" s="7"/>
      <c r="CC161" s="7"/>
      <c r="CD161" s="7"/>
      <c r="CE161" s="7"/>
      <c r="CF161" s="7" t="s">
        <v>217</v>
      </c>
      <c r="CG161" s="7"/>
      <c r="CH161" s="7"/>
      <c r="CI161" s="7"/>
      <c r="CJ161" s="7" t="s">
        <v>11</v>
      </c>
      <c r="CK161" s="7"/>
      <c r="CL161" s="7"/>
      <c r="CM161" s="7"/>
      <c r="CN161" s="7"/>
      <c r="CO161" s="7"/>
      <c r="CP161" s="7"/>
      <c r="CQ161" s="7"/>
      <c r="CR161" s="7"/>
      <c r="CS161" s="7" t="s">
        <v>213</v>
      </c>
      <c r="CT161" s="7"/>
      <c r="CU161" s="7"/>
      <c r="CV161" s="7"/>
      <c r="CW161" s="7"/>
      <c r="CX161" s="7"/>
      <c r="CY161" s="35">
        <f t="shared" si="184"/>
        <v>2</v>
      </c>
      <c r="CZ161" s="35">
        <f t="shared" si="185"/>
        <v>0</v>
      </c>
      <c r="DA161" s="35">
        <f t="shared" si="186"/>
        <v>0</v>
      </c>
      <c r="DB161" s="35">
        <f t="shared" si="187"/>
        <v>0</v>
      </c>
      <c r="DC161" s="35">
        <f t="shared" si="188"/>
        <v>0</v>
      </c>
      <c r="DD161" s="35">
        <f t="shared" si="189"/>
        <v>0</v>
      </c>
      <c r="DE161" s="35">
        <f t="shared" si="190"/>
        <v>0</v>
      </c>
      <c r="DF161" s="35">
        <f t="shared" si="191"/>
        <v>1</v>
      </c>
      <c r="DG161" s="35">
        <f t="shared" si="192"/>
        <v>0</v>
      </c>
      <c r="DH161" s="35">
        <f t="shared" si="193"/>
        <v>1</v>
      </c>
      <c r="DI161" s="35">
        <f t="shared" si="194"/>
        <v>0</v>
      </c>
      <c r="DJ161" s="35">
        <f t="shared" si="195"/>
        <v>1</v>
      </c>
      <c r="DK161" s="35">
        <f t="shared" si="196"/>
        <v>2</v>
      </c>
      <c r="DL161" s="10">
        <f t="shared" si="197"/>
        <v>4</v>
      </c>
      <c r="DM161" s="35">
        <f t="shared" si="198"/>
        <v>0</v>
      </c>
      <c r="DN161" s="35">
        <f t="shared" si="199"/>
        <v>0</v>
      </c>
      <c r="DO161" s="29">
        <f t="shared" si="200"/>
        <v>0</v>
      </c>
      <c r="DP161" s="29">
        <f t="shared" si="201"/>
        <v>0</v>
      </c>
      <c r="DQ161" s="29">
        <f t="shared" si="202"/>
        <v>0</v>
      </c>
      <c r="DR161" s="29">
        <f t="shared" si="203"/>
        <v>0</v>
      </c>
      <c r="DS161" s="29">
        <f t="shared" si="204"/>
        <v>0</v>
      </c>
      <c r="DT161" s="29">
        <f t="shared" si="205"/>
        <v>0</v>
      </c>
      <c r="DU161" s="35">
        <f t="shared" si="206"/>
        <v>0</v>
      </c>
    </row>
    <row r="162" spans="1:125" s="52" customFormat="1" ht="15.75" customHeight="1" x14ac:dyDescent="0.25">
      <c r="A162" s="49"/>
      <c r="B162" s="45"/>
      <c r="C162" s="45"/>
      <c r="D162" s="45"/>
      <c r="E162" s="45"/>
      <c r="F162" s="56"/>
      <c r="G162" s="55" t="s">
        <v>211</v>
      </c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 t="s">
        <v>11</v>
      </c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 t="s">
        <v>212</v>
      </c>
      <c r="AU162" s="7"/>
      <c r="AV162" s="7"/>
      <c r="AW162" s="7"/>
      <c r="AX162" s="7"/>
      <c r="AY162" s="7" t="s">
        <v>11</v>
      </c>
      <c r="AZ162" s="7"/>
      <c r="BA162" s="7"/>
      <c r="BB162" s="7"/>
      <c r="BC162" s="7"/>
      <c r="BD162" s="7" t="s">
        <v>216</v>
      </c>
      <c r="BE162" s="7"/>
      <c r="BF162" s="7"/>
      <c r="BG162" s="7"/>
      <c r="BH162" s="7"/>
      <c r="BI162" s="7"/>
      <c r="BJ162" s="7"/>
      <c r="BK162" s="7" t="s">
        <v>212</v>
      </c>
      <c r="BL162" s="7"/>
      <c r="BM162" s="7"/>
      <c r="BN162" s="7"/>
      <c r="BO162" s="7"/>
      <c r="BP162" s="7"/>
      <c r="BQ162" s="7"/>
      <c r="BR162" s="7"/>
      <c r="BS162" s="7" t="s">
        <v>11</v>
      </c>
      <c r="BT162" s="7"/>
      <c r="BU162" s="7"/>
      <c r="BV162" s="7"/>
      <c r="BW162" s="7"/>
      <c r="BX162" s="7"/>
      <c r="BY162" s="7"/>
      <c r="BZ162" s="7"/>
      <c r="CA162" s="7" t="s">
        <v>214</v>
      </c>
      <c r="CB162" s="7"/>
      <c r="CC162" s="7"/>
      <c r="CD162" s="7"/>
      <c r="CE162" s="7"/>
      <c r="CF162" s="7" t="s">
        <v>217</v>
      </c>
      <c r="CG162" s="7"/>
      <c r="CH162" s="7"/>
      <c r="CI162" s="7"/>
      <c r="CJ162" s="7" t="s">
        <v>11</v>
      </c>
      <c r="CK162" s="7"/>
      <c r="CL162" s="7"/>
      <c r="CM162" s="7"/>
      <c r="CN162" s="7"/>
      <c r="CO162" s="7"/>
      <c r="CP162" s="7"/>
      <c r="CQ162" s="7"/>
      <c r="CR162" s="7"/>
      <c r="CS162" s="7" t="s">
        <v>213</v>
      </c>
      <c r="CT162" s="7"/>
      <c r="CU162" s="7"/>
      <c r="CV162" s="7"/>
      <c r="CW162" s="7"/>
      <c r="CX162" s="7"/>
      <c r="CY162" s="53">
        <f t="shared" si="184"/>
        <v>2</v>
      </c>
      <c r="CZ162" s="53">
        <f t="shared" si="185"/>
        <v>0</v>
      </c>
      <c r="DA162" s="53">
        <f t="shared" si="186"/>
        <v>0</v>
      </c>
      <c r="DB162" s="53">
        <f t="shared" si="187"/>
        <v>0</v>
      </c>
      <c r="DC162" s="53">
        <f t="shared" si="188"/>
        <v>0</v>
      </c>
      <c r="DD162" s="53">
        <f t="shared" si="189"/>
        <v>0</v>
      </c>
      <c r="DE162" s="53">
        <f t="shared" si="190"/>
        <v>0</v>
      </c>
      <c r="DF162" s="53">
        <f t="shared" si="191"/>
        <v>1</v>
      </c>
      <c r="DG162" s="53">
        <f t="shared" si="192"/>
        <v>0</v>
      </c>
      <c r="DH162" s="53">
        <f t="shared" si="193"/>
        <v>1</v>
      </c>
      <c r="DI162" s="53">
        <f t="shared" si="194"/>
        <v>0</v>
      </c>
      <c r="DJ162" s="53">
        <f t="shared" si="195"/>
        <v>1</v>
      </c>
      <c r="DK162" s="53">
        <f t="shared" si="196"/>
        <v>1</v>
      </c>
      <c r="DL162" s="10">
        <f t="shared" si="197"/>
        <v>4</v>
      </c>
      <c r="DM162" s="53">
        <f t="shared" si="198"/>
        <v>0</v>
      </c>
      <c r="DN162" s="53">
        <f t="shared" si="199"/>
        <v>0</v>
      </c>
      <c r="DO162" s="53">
        <f t="shared" si="200"/>
        <v>0</v>
      </c>
      <c r="DP162" s="53">
        <f t="shared" si="201"/>
        <v>0</v>
      </c>
      <c r="DQ162" s="53">
        <f t="shared" si="202"/>
        <v>0</v>
      </c>
      <c r="DR162" s="53">
        <f t="shared" si="203"/>
        <v>0</v>
      </c>
      <c r="DS162" s="53">
        <f t="shared" si="204"/>
        <v>0</v>
      </c>
      <c r="DT162" s="53">
        <f t="shared" si="205"/>
        <v>0</v>
      </c>
      <c r="DU162" s="82">
        <f t="shared" si="206"/>
        <v>0</v>
      </c>
    </row>
    <row r="163" spans="1:125" s="52" customFormat="1" ht="15.75" customHeight="1" x14ac:dyDescent="0.25">
      <c r="A163" s="49"/>
      <c r="B163" s="45"/>
      <c r="C163" s="45"/>
      <c r="D163" s="45"/>
      <c r="E163" s="45"/>
      <c r="F163" s="56"/>
      <c r="G163" s="55"/>
      <c r="H163" s="27">
        <v>2</v>
      </c>
      <c r="I163" s="27">
        <v>3</v>
      </c>
      <c r="J163" s="27">
        <v>4</v>
      </c>
      <c r="K163" s="27">
        <v>5</v>
      </c>
      <c r="L163" s="27">
        <v>6</v>
      </c>
      <c r="M163" s="27">
        <v>7</v>
      </c>
      <c r="N163" s="27">
        <v>9</v>
      </c>
      <c r="O163" s="27">
        <v>10</v>
      </c>
      <c r="P163" s="27">
        <v>11</v>
      </c>
      <c r="Q163" s="27">
        <v>12</v>
      </c>
      <c r="R163" s="27">
        <v>13</v>
      </c>
      <c r="S163" s="27">
        <v>14</v>
      </c>
      <c r="T163" s="27">
        <v>16</v>
      </c>
      <c r="U163" s="27">
        <v>17</v>
      </c>
      <c r="V163" s="27">
        <v>18</v>
      </c>
      <c r="W163" s="27">
        <v>19</v>
      </c>
      <c r="X163" s="27">
        <v>20</v>
      </c>
      <c r="Y163" s="27">
        <v>21</v>
      </c>
      <c r="Z163" s="27">
        <v>23</v>
      </c>
      <c r="AA163" s="27">
        <v>24</v>
      </c>
      <c r="AB163" s="27">
        <v>25</v>
      </c>
      <c r="AC163" s="27">
        <v>26</v>
      </c>
      <c r="AD163" s="27">
        <v>27</v>
      </c>
      <c r="AE163" s="27">
        <v>28</v>
      </c>
      <c r="AF163" s="27">
        <v>30</v>
      </c>
      <c r="AG163" s="27">
        <v>1</v>
      </c>
      <c r="AH163" s="27">
        <v>2</v>
      </c>
      <c r="AI163" s="27">
        <v>3</v>
      </c>
      <c r="AJ163" s="27">
        <v>4</v>
      </c>
      <c r="AK163" s="27">
        <v>5</v>
      </c>
      <c r="AL163" s="27">
        <v>7</v>
      </c>
      <c r="AM163" s="27">
        <v>8</v>
      </c>
      <c r="AN163" s="27">
        <v>9</v>
      </c>
      <c r="AO163" s="27">
        <v>10</v>
      </c>
      <c r="AP163" s="27">
        <v>11</v>
      </c>
      <c r="AQ163" s="27">
        <v>12</v>
      </c>
      <c r="AR163" s="27">
        <v>14</v>
      </c>
      <c r="AS163" s="27">
        <v>15</v>
      </c>
      <c r="AT163" s="28">
        <v>16</v>
      </c>
      <c r="AU163" s="27">
        <v>17</v>
      </c>
      <c r="AV163" s="27">
        <v>18</v>
      </c>
      <c r="AW163" s="27">
        <v>19</v>
      </c>
      <c r="AX163" s="27">
        <v>21</v>
      </c>
      <c r="AY163" s="27">
        <v>22</v>
      </c>
      <c r="AZ163" s="27">
        <v>23</v>
      </c>
      <c r="BA163" s="27">
        <v>24</v>
      </c>
      <c r="BB163" s="27">
        <v>25</v>
      </c>
      <c r="BC163" s="27">
        <v>26</v>
      </c>
      <c r="BD163" s="27">
        <v>5</v>
      </c>
      <c r="BE163" s="27">
        <v>6</v>
      </c>
      <c r="BF163" s="27">
        <v>7</v>
      </c>
      <c r="BG163" s="27">
        <v>8</v>
      </c>
      <c r="BH163" s="27">
        <v>9</v>
      </c>
      <c r="BI163" s="27">
        <v>11</v>
      </c>
      <c r="BJ163" s="27">
        <v>12</v>
      </c>
      <c r="BK163" s="27">
        <v>13</v>
      </c>
      <c r="BL163" s="27">
        <v>14</v>
      </c>
      <c r="BM163" s="27">
        <v>15</v>
      </c>
      <c r="BN163" s="27">
        <v>16</v>
      </c>
      <c r="BO163" s="27">
        <v>18</v>
      </c>
      <c r="BP163" s="27">
        <v>19</v>
      </c>
      <c r="BQ163" s="27">
        <v>20</v>
      </c>
      <c r="BR163" s="27">
        <v>21</v>
      </c>
      <c r="BS163" s="27">
        <v>22</v>
      </c>
      <c r="BT163" s="27">
        <v>23</v>
      </c>
      <c r="BU163" s="27">
        <v>25</v>
      </c>
      <c r="BV163" s="27">
        <v>26</v>
      </c>
      <c r="BW163" s="27">
        <v>27</v>
      </c>
      <c r="BX163" s="27">
        <v>28</v>
      </c>
      <c r="BY163" s="27">
        <v>29</v>
      </c>
      <c r="BZ163" s="27">
        <v>30</v>
      </c>
      <c r="CA163" s="27">
        <v>2</v>
      </c>
      <c r="CB163" s="27">
        <v>3</v>
      </c>
      <c r="CC163" s="27">
        <v>4</v>
      </c>
      <c r="CD163" s="27">
        <v>5</v>
      </c>
      <c r="CE163" s="27">
        <v>6</v>
      </c>
      <c r="CF163" s="27">
        <v>7</v>
      </c>
      <c r="CG163" s="27">
        <v>9</v>
      </c>
      <c r="CH163" s="27">
        <v>10</v>
      </c>
      <c r="CI163" s="27">
        <v>11</v>
      </c>
      <c r="CJ163" s="27">
        <v>12</v>
      </c>
      <c r="CK163" s="27">
        <v>13</v>
      </c>
      <c r="CL163" s="27">
        <v>14</v>
      </c>
      <c r="CM163" s="27">
        <v>16</v>
      </c>
      <c r="CN163" s="27">
        <v>17</v>
      </c>
      <c r="CO163" s="27">
        <v>18</v>
      </c>
      <c r="CP163" s="27">
        <v>19</v>
      </c>
      <c r="CQ163" s="27">
        <v>20</v>
      </c>
      <c r="CR163" s="27">
        <v>21</v>
      </c>
      <c r="CS163" s="27">
        <v>23</v>
      </c>
      <c r="CT163" s="27">
        <v>24</v>
      </c>
      <c r="CU163" s="27">
        <v>25</v>
      </c>
      <c r="CV163" s="27">
        <v>26</v>
      </c>
      <c r="CW163" s="27">
        <v>27</v>
      </c>
      <c r="CX163" s="27">
        <v>28</v>
      </c>
      <c r="CY163" s="53"/>
      <c r="CZ163" s="53"/>
      <c r="DA163" s="53"/>
      <c r="DB163" s="53"/>
      <c r="DC163" s="53"/>
      <c r="DD163" s="53"/>
      <c r="DE163" s="53"/>
      <c r="DF163" s="53"/>
      <c r="DG163" s="53"/>
      <c r="DH163" s="53"/>
      <c r="DI163" s="53"/>
      <c r="DJ163" s="53"/>
      <c r="DK163" s="53"/>
      <c r="DL163" s="53"/>
      <c r="DM163" s="53"/>
      <c r="DN163" s="53"/>
      <c r="DO163" s="53"/>
      <c r="DP163" s="53"/>
      <c r="DQ163" s="53"/>
      <c r="DR163" s="53"/>
      <c r="DS163" s="53"/>
      <c r="DT163" s="82"/>
      <c r="DU163" s="82"/>
    </row>
    <row r="164" spans="1:125" s="52" customFormat="1" ht="15.75" customHeight="1" x14ac:dyDescent="0.25">
      <c r="A164" s="49"/>
      <c r="B164" s="45"/>
      <c r="C164" s="45"/>
      <c r="D164" s="45"/>
      <c r="E164" s="45"/>
      <c r="F164" s="56"/>
      <c r="G164" s="55"/>
      <c r="H164" s="77" t="s">
        <v>0</v>
      </c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8" t="s">
        <v>1</v>
      </c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  <c r="AV164" s="78"/>
      <c r="AW164" s="78"/>
      <c r="AX164" s="78"/>
      <c r="AY164" s="78"/>
      <c r="AZ164" s="78"/>
      <c r="BA164" s="78"/>
      <c r="BB164" s="78"/>
      <c r="BC164" s="78"/>
      <c r="BD164" s="79" t="s">
        <v>2</v>
      </c>
      <c r="BE164" s="79"/>
      <c r="BF164" s="79"/>
      <c r="BG164" s="79"/>
      <c r="BH164" s="79"/>
      <c r="BI164" s="79"/>
      <c r="BJ164" s="79"/>
      <c r="BK164" s="79"/>
      <c r="BL164" s="79"/>
      <c r="BM164" s="79"/>
      <c r="BN164" s="79"/>
      <c r="BO164" s="79"/>
      <c r="BP164" s="79"/>
      <c r="BQ164" s="79"/>
      <c r="BR164" s="79"/>
      <c r="BS164" s="79"/>
      <c r="BT164" s="79"/>
      <c r="BU164" s="79"/>
      <c r="BV164" s="79"/>
      <c r="BW164" s="79"/>
      <c r="BX164" s="79"/>
      <c r="BY164" s="79"/>
      <c r="BZ164" s="79"/>
      <c r="CA164" s="64" t="s">
        <v>3</v>
      </c>
      <c r="CB164" s="64"/>
      <c r="CC164" s="64"/>
      <c r="CD164" s="64"/>
      <c r="CE164" s="64"/>
      <c r="CF164" s="64"/>
      <c r="CG164" s="64"/>
      <c r="CH164" s="64"/>
      <c r="CI164" s="64"/>
      <c r="CJ164" s="64"/>
      <c r="CK164" s="64"/>
      <c r="CL164" s="64"/>
      <c r="CM164" s="64"/>
      <c r="CN164" s="64"/>
      <c r="CO164" s="64"/>
      <c r="CP164" s="64"/>
      <c r="CQ164" s="64"/>
      <c r="CR164" s="64"/>
      <c r="CS164" s="64"/>
      <c r="CT164" s="64"/>
      <c r="CU164" s="64"/>
      <c r="CV164" s="64"/>
      <c r="CW164" s="64"/>
      <c r="CX164" s="64"/>
      <c r="CY164" s="53"/>
      <c r="CZ164" s="53"/>
      <c r="DA164" s="53"/>
      <c r="DB164" s="53"/>
      <c r="DC164" s="53"/>
      <c r="DD164" s="53"/>
      <c r="DE164" s="53"/>
      <c r="DF164" s="53"/>
      <c r="DG164" s="53"/>
      <c r="DH164" s="53"/>
      <c r="DI164" s="53"/>
      <c r="DJ164" s="53"/>
      <c r="DK164" s="53"/>
      <c r="DL164" s="53"/>
      <c r="DM164" s="53"/>
      <c r="DN164" s="53"/>
      <c r="DO164" s="53"/>
      <c r="DP164" s="53"/>
      <c r="DQ164" s="53"/>
      <c r="DR164" s="53"/>
      <c r="DS164" s="53"/>
      <c r="DT164" s="82"/>
      <c r="DU164" s="82"/>
    </row>
    <row r="165" spans="1:125" s="52" customFormat="1" ht="15.75" customHeight="1" x14ac:dyDescent="0.25">
      <c r="A165" s="49"/>
      <c r="B165" s="45"/>
      <c r="C165" s="45"/>
      <c r="D165" s="45"/>
      <c r="E165" s="45"/>
      <c r="F165" s="56"/>
      <c r="G165" s="55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53"/>
      <c r="CZ165" s="53"/>
      <c r="DA165" s="53"/>
      <c r="DB165" s="53"/>
      <c r="DC165" s="53"/>
      <c r="DD165" s="53"/>
      <c r="DE165" s="53"/>
      <c r="DF165" s="53"/>
      <c r="DG165" s="53"/>
      <c r="DH165" s="53"/>
      <c r="DI165" s="53"/>
      <c r="DJ165" s="53"/>
      <c r="DK165" s="53"/>
      <c r="DL165" s="53"/>
      <c r="DM165" s="53"/>
      <c r="DN165" s="53"/>
      <c r="DO165" s="53"/>
      <c r="DP165" s="53"/>
      <c r="DQ165" s="53"/>
      <c r="DR165" s="53"/>
      <c r="DS165" s="53"/>
      <c r="DT165" s="82"/>
      <c r="DU165" s="82"/>
    </row>
    <row r="166" spans="1:125" s="52" customFormat="1" ht="15.75" customHeight="1" x14ac:dyDescent="0.25">
      <c r="A166" s="49"/>
      <c r="B166" s="45"/>
      <c r="C166" s="45"/>
      <c r="D166" s="45"/>
      <c r="E166" s="45"/>
      <c r="F166" s="56"/>
      <c r="G166" s="55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53"/>
      <c r="CZ166" s="53"/>
      <c r="DA166" s="53"/>
      <c r="DB166" s="53"/>
      <c r="DC166" s="53"/>
      <c r="DD166" s="53"/>
      <c r="DE166" s="53"/>
      <c r="DF166" s="53"/>
      <c r="DG166" s="53"/>
      <c r="DH166" s="53"/>
      <c r="DI166" s="53"/>
      <c r="DJ166" s="53"/>
      <c r="DK166" s="53"/>
      <c r="DL166" s="53"/>
      <c r="DM166" s="53"/>
      <c r="DN166" s="53"/>
      <c r="DO166" s="53"/>
      <c r="DP166" s="53"/>
      <c r="DQ166" s="53"/>
      <c r="DR166" s="53"/>
      <c r="DS166" s="53"/>
      <c r="DT166" s="82"/>
      <c r="DU166" s="82"/>
    </row>
    <row r="167" spans="1:125" s="52" customFormat="1" ht="15.75" customHeight="1" x14ac:dyDescent="0.25">
      <c r="A167" s="49"/>
      <c r="B167" s="45"/>
      <c r="C167" s="45"/>
      <c r="D167" s="45"/>
      <c r="E167" s="45"/>
      <c r="F167" s="56"/>
      <c r="G167" s="55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53"/>
      <c r="CZ167" s="53"/>
      <c r="DA167" s="53"/>
      <c r="DB167" s="53"/>
      <c r="DC167" s="53"/>
      <c r="DD167" s="53"/>
      <c r="DE167" s="53"/>
      <c r="DF167" s="53"/>
      <c r="DG167" s="53"/>
      <c r="DH167" s="53"/>
      <c r="DI167" s="53"/>
      <c r="DJ167" s="53"/>
      <c r="DK167" s="53"/>
      <c r="DL167" s="53"/>
      <c r="DM167" s="53"/>
      <c r="DN167" s="53"/>
      <c r="DO167" s="53"/>
      <c r="DP167" s="53"/>
      <c r="DQ167" s="53"/>
      <c r="DR167" s="53"/>
      <c r="DS167" s="53"/>
      <c r="DT167" s="82"/>
      <c r="DU167" s="82"/>
    </row>
    <row r="168" spans="1:125" s="52" customFormat="1" ht="15.75" customHeight="1" x14ac:dyDescent="0.25">
      <c r="A168" s="49"/>
      <c r="B168" s="45"/>
      <c r="C168" s="45"/>
      <c r="D168" s="45"/>
      <c r="E168" s="45"/>
      <c r="F168" s="56"/>
      <c r="G168" s="55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53"/>
      <c r="CZ168" s="53"/>
      <c r="DA168" s="53"/>
      <c r="DB168" s="53"/>
      <c r="DC168" s="53"/>
      <c r="DD168" s="53"/>
      <c r="DE168" s="53"/>
      <c r="DF168" s="53"/>
      <c r="DG168" s="53"/>
      <c r="DH168" s="53"/>
      <c r="DI168" s="53"/>
      <c r="DJ168" s="53"/>
      <c r="DK168" s="53"/>
      <c r="DL168" s="53"/>
      <c r="DM168" s="53"/>
      <c r="DN168" s="53"/>
      <c r="DO168" s="53"/>
      <c r="DP168" s="53"/>
      <c r="DQ168" s="53"/>
      <c r="DR168" s="53"/>
      <c r="DS168" s="53"/>
      <c r="DT168" s="82"/>
      <c r="DU168" s="82"/>
    </row>
    <row r="169" spans="1:125" s="52" customFormat="1" ht="15.75" customHeight="1" x14ac:dyDescent="0.25">
      <c r="A169" s="49"/>
      <c r="B169" s="45"/>
      <c r="C169" s="45"/>
      <c r="D169" s="45"/>
      <c r="E169" s="45"/>
      <c r="F169" s="56"/>
      <c r="G169" s="55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53"/>
      <c r="CZ169" s="53"/>
      <c r="DA169" s="53"/>
      <c r="DB169" s="53"/>
      <c r="DC169" s="53"/>
      <c r="DD169" s="53"/>
      <c r="DE169" s="53"/>
      <c r="DF169" s="53"/>
      <c r="DG169" s="53"/>
      <c r="DH169" s="53"/>
      <c r="DI169" s="53"/>
      <c r="DJ169" s="53"/>
      <c r="DK169" s="53"/>
      <c r="DL169" s="53"/>
      <c r="DM169" s="53"/>
      <c r="DN169" s="53"/>
      <c r="DO169" s="53"/>
      <c r="DP169" s="53"/>
      <c r="DQ169" s="53"/>
      <c r="DR169" s="53"/>
      <c r="DS169" s="53"/>
      <c r="DT169" s="82"/>
      <c r="DU169" s="82"/>
    </row>
    <row r="170" spans="1:125" s="52" customFormat="1" ht="15.75" customHeight="1" x14ac:dyDescent="0.25">
      <c r="A170" s="49"/>
      <c r="B170" s="45"/>
      <c r="C170" s="45"/>
      <c r="D170" s="45"/>
      <c r="E170" s="45"/>
      <c r="F170" s="56"/>
      <c r="G170" s="55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53"/>
      <c r="CZ170" s="53"/>
      <c r="DA170" s="53"/>
      <c r="DB170" s="53"/>
      <c r="DC170" s="53"/>
      <c r="DD170" s="53"/>
      <c r="DE170" s="53"/>
      <c r="DF170" s="53"/>
      <c r="DG170" s="53"/>
      <c r="DH170" s="53"/>
      <c r="DI170" s="53"/>
      <c r="DJ170" s="53"/>
      <c r="DK170" s="53"/>
      <c r="DL170" s="53"/>
      <c r="DM170" s="53"/>
      <c r="DN170" s="53"/>
      <c r="DO170" s="53"/>
      <c r="DP170" s="53"/>
      <c r="DQ170" s="53"/>
      <c r="DR170" s="53"/>
      <c r="DS170" s="53"/>
      <c r="DT170" s="82"/>
      <c r="DU170" s="82"/>
    </row>
    <row r="171" spans="1:125" s="52" customFormat="1" ht="15.75" customHeight="1" x14ac:dyDescent="0.25">
      <c r="A171" s="49"/>
      <c r="B171" s="45"/>
      <c r="C171" s="45"/>
      <c r="D171" s="45"/>
      <c r="E171" s="45"/>
      <c r="F171" s="56"/>
      <c r="G171" s="55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53"/>
      <c r="CZ171" s="53"/>
      <c r="DA171" s="53"/>
      <c r="DB171" s="53"/>
      <c r="DC171" s="53"/>
      <c r="DD171" s="53"/>
      <c r="DE171" s="53"/>
      <c r="DF171" s="53"/>
      <c r="DG171" s="53"/>
      <c r="DH171" s="53"/>
      <c r="DI171" s="53"/>
      <c r="DJ171" s="53"/>
      <c r="DK171" s="53"/>
      <c r="DL171" s="53"/>
      <c r="DM171" s="53"/>
      <c r="DN171" s="53"/>
      <c r="DO171" s="53"/>
      <c r="DP171" s="53"/>
      <c r="DQ171" s="53"/>
      <c r="DR171" s="53"/>
      <c r="DS171" s="53"/>
      <c r="DT171" s="82"/>
      <c r="DU171" s="82"/>
    </row>
    <row r="172" spans="1:125" s="52" customFormat="1" ht="15.75" customHeight="1" x14ac:dyDescent="0.25">
      <c r="A172" s="49"/>
      <c r="B172" s="45"/>
      <c r="C172" s="45"/>
      <c r="D172" s="45"/>
      <c r="E172" s="45"/>
      <c r="F172" s="56"/>
      <c r="G172" s="55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53"/>
      <c r="CZ172" s="53"/>
      <c r="DA172" s="53"/>
      <c r="DB172" s="53"/>
      <c r="DC172" s="53"/>
      <c r="DD172" s="53"/>
      <c r="DE172" s="53"/>
      <c r="DF172" s="53"/>
      <c r="DG172" s="53"/>
      <c r="DH172" s="53"/>
      <c r="DI172" s="53"/>
      <c r="DJ172" s="53"/>
      <c r="DK172" s="53"/>
      <c r="DL172" s="53"/>
      <c r="DM172" s="53"/>
      <c r="DN172" s="53"/>
      <c r="DO172" s="53"/>
      <c r="DP172" s="53"/>
      <c r="DQ172" s="53"/>
      <c r="DR172" s="53"/>
      <c r="DS172" s="53"/>
      <c r="DT172" s="82"/>
      <c r="DU172" s="82"/>
    </row>
    <row r="173" spans="1:125" s="52" customFormat="1" ht="15.75" customHeight="1" x14ac:dyDescent="0.25">
      <c r="A173" s="49"/>
      <c r="B173" s="45"/>
      <c r="C173" s="45"/>
      <c r="D173" s="45"/>
      <c r="E173" s="45"/>
      <c r="F173" s="56"/>
      <c r="G173" s="55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53"/>
      <c r="CZ173" s="53"/>
      <c r="DA173" s="53"/>
      <c r="DB173" s="53"/>
      <c r="DC173" s="53"/>
      <c r="DD173" s="53"/>
      <c r="DE173" s="53"/>
      <c r="DF173" s="53"/>
      <c r="DG173" s="53"/>
      <c r="DH173" s="53"/>
      <c r="DI173" s="53"/>
      <c r="DJ173" s="53"/>
      <c r="DK173" s="53"/>
      <c r="DL173" s="53"/>
      <c r="DM173" s="53"/>
      <c r="DN173" s="53"/>
      <c r="DO173" s="53"/>
      <c r="DP173" s="53"/>
      <c r="DQ173" s="53"/>
      <c r="DR173" s="53"/>
      <c r="DS173" s="53"/>
      <c r="DT173" s="82"/>
      <c r="DU173" s="82"/>
    </row>
    <row r="174" spans="1:125" s="52" customFormat="1" ht="15.75" customHeight="1" x14ac:dyDescent="0.25">
      <c r="A174" s="49"/>
      <c r="B174" s="45"/>
      <c r="C174" s="45"/>
      <c r="D174" s="45"/>
      <c r="E174" s="45"/>
      <c r="F174" s="56"/>
      <c r="G174" s="55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53"/>
      <c r="CZ174" s="53"/>
      <c r="DA174" s="53"/>
      <c r="DB174" s="53"/>
      <c r="DC174" s="53"/>
      <c r="DD174" s="53"/>
      <c r="DE174" s="53"/>
      <c r="DF174" s="53"/>
      <c r="DG174" s="53"/>
      <c r="DH174" s="53"/>
      <c r="DI174" s="53"/>
      <c r="DJ174" s="53"/>
      <c r="DK174" s="53"/>
      <c r="DL174" s="53"/>
      <c r="DM174" s="53"/>
      <c r="DN174" s="53"/>
      <c r="DO174" s="53"/>
      <c r="DP174" s="53"/>
      <c r="DQ174" s="53"/>
      <c r="DR174" s="53"/>
      <c r="DS174" s="53"/>
      <c r="DT174" s="82"/>
      <c r="DU174" s="82"/>
    </row>
    <row r="175" spans="1:125" s="52" customFormat="1" ht="15.75" customHeight="1" x14ac:dyDescent="0.25">
      <c r="A175" s="49"/>
      <c r="B175" s="45"/>
      <c r="C175" s="45"/>
      <c r="D175" s="45"/>
      <c r="E175" s="45"/>
      <c r="F175" s="56"/>
      <c r="G175" s="55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53"/>
      <c r="CZ175" s="53"/>
      <c r="DA175" s="53"/>
      <c r="DB175" s="53"/>
      <c r="DC175" s="53"/>
      <c r="DD175" s="53"/>
      <c r="DE175" s="53"/>
      <c r="DF175" s="53"/>
      <c r="DG175" s="53"/>
      <c r="DH175" s="53"/>
      <c r="DI175" s="53"/>
      <c r="DJ175" s="53"/>
      <c r="DK175" s="53"/>
      <c r="DL175" s="53"/>
      <c r="DM175" s="53"/>
      <c r="DN175" s="53"/>
      <c r="DO175" s="53"/>
      <c r="DP175" s="53"/>
      <c r="DQ175" s="53"/>
      <c r="DR175" s="53"/>
      <c r="DS175" s="53"/>
      <c r="DT175" s="82"/>
      <c r="DU175" s="82"/>
    </row>
    <row r="176" spans="1:125" s="52" customFormat="1" ht="15.75" customHeight="1" x14ac:dyDescent="0.25">
      <c r="A176" s="49"/>
      <c r="B176" s="45"/>
      <c r="C176" s="45"/>
      <c r="D176" s="45"/>
      <c r="E176" s="45"/>
      <c r="F176" s="56"/>
      <c r="G176" s="55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53"/>
      <c r="CZ176" s="53"/>
      <c r="DA176" s="53"/>
      <c r="DB176" s="53"/>
      <c r="DC176" s="53"/>
      <c r="DD176" s="53"/>
      <c r="DE176" s="53"/>
      <c r="DF176" s="53"/>
      <c r="DG176" s="53"/>
      <c r="DH176" s="53"/>
      <c r="DI176" s="53"/>
      <c r="DJ176" s="53"/>
      <c r="DK176" s="53"/>
      <c r="DL176" s="53"/>
      <c r="DM176" s="53"/>
      <c r="DN176" s="53"/>
      <c r="DO176" s="53"/>
      <c r="DP176" s="53"/>
      <c r="DQ176" s="53"/>
      <c r="DR176" s="53"/>
      <c r="DS176" s="53"/>
      <c r="DT176" s="82"/>
      <c r="DU176" s="82"/>
    </row>
    <row r="177" spans="1:125" s="52" customFormat="1" ht="15.75" customHeight="1" x14ac:dyDescent="0.25">
      <c r="A177" s="49"/>
      <c r="B177" s="45"/>
      <c r="C177" s="45"/>
      <c r="D177" s="45"/>
      <c r="E177" s="45"/>
      <c r="F177" s="56"/>
      <c r="G177" s="55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53"/>
      <c r="CZ177" s="53"/>
      <c r="DA177" s="53"/>
      <c r="DB177" s="53"/>
      <c r="DC177" s="53"/>
      <c r="DD177" s="53"/>
      <c r="DE177" s="53"/>
      <c r="DF177" s="53"/>
      <c r="DG177" s="53"/>
      <c r="DH177" s="53"/>
      <c r="DI177" s="53"/>
      <c r="DJ177" s="53"/>
      <c r="DK177" s="53"/>
      <c r="DL177" s="53"/>
      <c r="DM177" s="53"/>
      <c r="DN177" s="53"/>
      <c r="DO177" s="53"/>
      <c r="DP177" s="53"/>
      <c r="DQ177" s="53"/>
      <c r="DR177" s="53"/>
      <c r="DS177" s="53"/>
      <c r="DT177" s="82"/>
      <c r="DU177" s="82"/>
    </row>
    <row r="178" spans="1:125" s="52" customFormat="1" ht="15.75" customHeight="1" x14ac:dyDescent="0.25">
      <c r="A178" s="49"/>
      <c r="B178" s="45"/>
      <c r="C178" s="45"/>
      <c r="D178" s="45"/>
      <c r="E178" s="45"/>
      <c r="F178" s="56"/>
      <c r="G178" s="55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53"/>
      <c r="CZ178" s="53"/>
      <c r="DA178" s="53"/>
      <c r="DB178" s="53"/>
      <c r="DC178" s="53"/>
      <c r="DD178" s="53"/>
      <c r="DE178" s="53"/>
      <c r="DF178" s="53"/>
      <c r="DG178" s="53"/>
      <c r="DH178" s="53"/>
      <c r="DI178" s="53"/>
      <c r="DJ178" s="53"/>
      <c r="DK178" s="53"/>
      <c r="DL178" s="53"/>
      <c r="DM178" s="53"/>
      <c r="DN178" s="53"/>
      <c r="DO178" s="53"/>
      <c r="DP178" s="53"/>
      <c r="DQ178" s="53"/>
      <c r="DR178" s="53"/>
      <c r="DS178" s="53"/>
      <c r="DT178" s="82"/>
      <c r="DU178" s="82"/>
    </row>
    <row r="179" spans="1:125" s="52" customFormat="1" ht="15.75" customHeight="1" x14ac:dyDescent="0.25">
      <c r="A179" s="49"/>
      <c r="B179" s="45"/>
      <c r="C179" s="45"/>
      <c r="D179" s="45"/>
      <c r="E179" s="45"/>
      <c r="F179" s="56"/>
      <c r="G179" s="55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53"/>
      <c r="CZ179" s="53"/>
      <c r="DA179" s="53"/>
      <c r="DB179" s="53"/>
      <c r="DC179" s="53"/>
      <c r="DD179" s="53"/>
      <c r="DE179" s="53"/>
      <c r="DF179" s="53"/>
      <c r="DG179" s="53"/>
      <c r="DH179" s="53"/>
      <c r="DI179" s="53"/>
      <c r="DJ179" s="53"/>
      <c r="DK179" s="53"/>
      <c r="DL179" s="53"/>
      <c r="DM179" s="53"/>
      <c r="DN179" s="53"/>
      <c r="DO179" s="53"/>
      <c r="DP179" s="53"/>
      <c r="DQ179" s="53"/>
      <c r="DR179" s="53"/>
      <c r="DS179" s="53"/>
      <c r="DT179" s="82"/>
      <c r="DU179" s="82"/>
    </row>
    <row r="180" spans="1:125" s="52" customFormat="1" ht="15.75" customHeight="1" x14ac:dyDescent="0.25">
      <c r="A180" s="49"/>
      <c r="B180" s="45"/>
      <c r="C180" s="45"/>
      <c r="D180" s="45"/>
      <c r="E180" s="45"/>
      <c r="F180" s="56"/>
      <c r="G180" s="55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53"/>
      <c r="CZ180" s="53"/>
      <c r="DA180" s="53"/>
      <c r="DB180" s="53"/>
      <c r="DC180" s="53"/>
      <c r="DD180" s="53"/>
      <c r="DE180" s="53"/>
      <c r="DF180" s="53"/>
      <c r="DG180" s="53"/>
      <c r="DH180" s="53"/>
      <c r="DI180" s="53"/>
      <c r="DJ180" s="53"/>
      <c r="DK180" s="53"/>
      <c r="DL180" s="53"/>
      <c r="DM180" s="53"/>
      <c r="DN180" s="53"/>
      <c r="DO180" s="53"/>
      <c r="DP180" s="53"/>
      <c r="DQ180" s="53"/>
      <c r="DR180" s="53"/>
      <c r="DS180" s="53"/>
      <c r="DT180" s="82"/>
      <c r="DU180" s="82"/>
    </row>
    <row r="181" spans="1:125" s="52" customFormat="1" ht="15.75" customHeight="1" x14ac:dyDescent="0.25">
      <c r="A181" s="49"/>
      <c r="B181" s="45"/>
      <c r="C181" s="45"/>
      <c r="D181" s="45"/>
      <c r="E181" s="45"/>
      <c r="F181" s="56"/>
      <c r="G181" s="55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53"/>
      <c r="CZ181" s="53"/>
      <c r="DA181" s="53"/>
      <c r="DB181" s="53"/>
      <c r="DC181" s="53"/>
      <c r="DD181" s="53"/>
      <c r="DE181" s="53"/>
      <c r="DF181" s="53"/>
      <c r="DG181" s="53"/>
      <c r="DH181" s="53"/>
      <c r="DI181" s="53"/>
      <c r="DJ181" s="53"/>
      <c r="DK181" s="53"/>
      <c r="DL181" s="53"/>
      <c r="DM181" s="53"/>
      <c r="DN181" s="53"/>
      <c r="DO181" s="53"/>
      <c r="DP181" s="53"/>
      <c r="DQ181" s="53"/>
      <c r="DR181" s="53"/>
      <c r="DS181" s="53"/>
      <c r="DT181" s="82"/>
      <c r="DU181" s="82"/>
    </row>
    <row r="182" spans="1:125" s="52" customFormat="1" ht="15.75" customHeight="1" x14ac:dyDescent="0.25">
      <c r="A182" s="49"/>
      <c r="B182" s="45"/>
      <c r="C182" s="45"/>
      <c r="D182" s="45"/>
      <c r="E182" s="45"/>
      <c r="F182" s="56"/>
      <c r="G182" s="55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53"/>
      <c r="CZ182" s="53"/>
      <c r="DA182" s="53"/>
      <c r="DB182" s="53"/>
      <c r="DC182" s="53"/>
      <c r="DD182" s="53"/>
      <c r="DE182" s="53"/>
      <c r="DF182" s="53"/>
      <c r="DG182" s="53"/>
      <c r="DH182" s="53"/>
      <c r="DI182" s="53"/>
      <c r="DJ182" s="53"/>
      <c r="DK182" s="53"/>
      <c r="DL182" s="53"/>
      <c r="DM182" s="53"/>
      <c r="DN182" s="53"/>
      <c r="DO182" s="53"/>
      <c r="DP182" s="53"/>
      <c r="DQ182" s="53"/>
      <c r="DR182" s="53"/>
      <c r="DS182" s="53"/>
      <c r="DT182" s="82"/>
      <c r="DU182" s="82"/>
    </row>
    <row r="183" spans="1:125" s="52" customFormat="1" ht="15.75" customHeight="1" x14ac:dyDescent="0.25">
      <c r="A183" s="49"/>
      <c r="B183" s="45"/>
      <c r="C183" s="45"/>
      <c r="D183" s="45"/>
      <c r="E183" s="45"/>
      <c r="F183" s="56"/>
      <c r="G183" s="55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53"/>
      <c r="CZ183" s="53"/>
      <c r="DA183" s="53"/>
      <c r="DB183" s="53"/>
      <c r="DC183" s="53"/>
      <c r="DD183" s="53"/>
      <c r="DE183" s="53"/>
      <c r="DF183" s="53"/>
      <c r="DG183" s="53"/>
      <c r="DH183" s="53"/>
      <c r="DI183" s="53"/>
      <c r="DJ183" s="53"/>
      <c r="DK183" s="53"/>
      <c r="DL183" s="53"/>
      <c r="DM183" s="53"/>
      <c r="DN183" s="53"/>
      <c r="DO183" s="53"/>
      <c r="DP183" s="53"/>
      <c r="DQ183" s="53"/>
      <c r="DR183" s="53"/>
      <c r="DS183" s="53"/>
      <c r="DT183" s="82"/>
      <c r="DU183" s="82"/>
    </row>
    <row r="184" spans="1:125" s="52" customFormat="1" ht="15.75" customHeight="1" x14ac:dyDescent="0.25">
      <c r="A184" s="49"/>
      <c r="B184" s="45"/>
      <c r="C184" s="45"/>
      <c r="D184" s="45"/>
      <c r="E184" s="45"/>
      <c r="F184" s="56"/>
      <c r="G184" s="55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53"/>
      <c r="CZ184" s="53"/>
      <c r="DA184" s="53"/>
      <c r="DB184" s="53"/>
      <c r="DC184" s="53"/>
      <c r="DD184" s="53"/>
      <c r="DE184" s="53"/>
      <c r="DF184" s="53"/>
      <c r="DG184" s="53"/>
      <c r="DH184" s="53"/>
      <c r="DI184" s="53"/>
      <c r="DJ184" s="53"/>
      <c r="DK184" s="53"/>
      <c r="DL184" s="53"/>
      <c r="DM184" s="53"/>
      <c r="DN184" s="53"/>
      <c r="DO184" s="53"/>
      <c r="DP184" s="53"/>
      <c r="DQ184" s="53"/>
      <c r="DR184" s="53"/>
      <c r="DS184" s="53"/>
      <c r="DT184" s="82"/>
      <c r="DU184" s="82"/>
    </row>
    <row r="185" spans="1:125" s="52" customFormat="1" ht="15.75" customHeight="1" x14ac:dyDescent="0.25">
      <c r="A185" s="49"/>
      <c r="B185" s="45"/>
      <c r="C185" s="45"/>
      <c r="D185" s="45"/>
      <c r="E185" s="45"/>
      <c r="F185" s="56"/>
      <c r="G185" s="55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53"/>
      <c r="CZ185" s="53"/>
      <c r="DA185" s="53"/>
      <c r="DB185" s="53"/>
      <c r="DC185" s="53"/>
      <c r="DD185" s="53"/>
      <c r="DE185" s="53"/>
      <c r="DF185" s="53"/>
      <c r="DG185" s="53"/>
      <c r="DH185" s="53"/>
      <c r="DI185" s="53"/>
      <c r="DJ185" s="53"/>
      <c r="DK185" s="53"/>
      <c r="DL185" s="53"/>
      <c r="DM185" s="53"/>
      <c r="DN185" s="53"/>
      <c r="DO185" s="53"/>
      <c r="DP185" s="53"/>
      <c r="DQ185" s="53"/>
      <c r="DR185" s="53"/>
      <c r="DS185" s="53"/>
      <c r="DT185" s="82"/>
      <c r="DU185" s="82"/>
    </row>
    <row r="186" spans="1:125" s="52" customFormat="1" ht="15.75" customHeight="1" x14ac:dyDescent="0.25">
      <c r="A186" s="49"/>
      <c r="B186" s="45"/>
      <c r="C186" s="45"/>
      <c r="D186" s="45"/>
      <c r="E186" s="45"/>
      <c r="F186" s="56"/>
      <c r="G186" s="55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53"/>
      <c r="CZ186" s="53"/>
      <c r="DA186" s="53"/>
      <c r="DB186" s="53"/>
      <c r="DC186" s="53"/>
      <c r="DD186" s="53"/>
      <c r="DE186" s="53"/>
      <c r="DF186" s="53"/>
      <c r="DG186" s="53"/>
      <c r="DH186" s="53"/>
      <c r="DI186" s="53"/>
      <c r="DJ186" s="53"/>
      <c r="DK186" s="53"/>
      <c r="DL186" s="53"/>
      <c r="DM186" s="53"/>
      <c r="DN186" s="53"/>
      <c r="DO186" s="53"/>
      <c r="DP186" s="53"/>
      <c r="DQ186" s="53"/>
      <c r="DR186" s="53"/>
      <c r="DS186" s="53"/>
      <c r="DT186" s="82"/>
      <c r="DU186" s="82"/>
    </row>
    <row r="187" spans="1:125" s="52" customFormat="1" ht="15.75" customHeight="1" x14ac:dyDescent="0.25">
      <c r="A187" s="49"/>
      <c r="B187" s="45"/>
      <c r="C187" s="45"/>
      <c r="D187" s="45"/>
      <c r="E187" s="45"/>
      <c r="F187" s="56"/>
      <c r="G187" s="55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53"/>
      <c r="CZ187" s="53"/>
      <c r="DA187" s="53"/>
      <c r="DB187" s="53"/>
      <c r="DC187" s="53"/>
      <c r="DD187" s="53"/>
      <c r="DE187" s="53"/>
      <c r="DF187" s="53"/>
      <c r="DG187" s="53"/>
      <c r="DH187" s="53"/>
      <c r="DI187" s="53"/>
      <c r="DJ187" s="53"/>
      <c r="DK187" s="53"/>
      <c r="DL187" s="53"/>
      <c r="DM187" s="53"/>
      <c r="DN187" s="53"/>
      <c r="DO187" s="53"/>
      <c r="DP187" s="53"/>
      <c r="DQ187" s="53"/>
      <c r="DR187" s="53"/>
      <c r="DS187" s="53"/>
      <c r="DT187" s="82"/>
      <c r="DU187" s="82"/>
    </row>
    <row r="188" spans="1:125" s="52" customFormat="1" ht="15.75" customHeight="1" x14ac:dyDescent="0.25">
      <c r="A188" s="49"/>
      <c r="B188" s="45"/>
      <c r="C188" s="45"/>
      <c r="D188" s="45"/>
      <c r="E188" s="45"/>
      <c r="F188" s="56"/>
      <c r="G188" s="55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53"/>
      <c r="CZ188" s="53"/>
      <c r="DA188" s="53"/>
      <c r="DB188" s="53"/>
      <c r="DC188" s="53"/>
      <c r="DD188" s="53"/>
      <c r="DE188" s="53"/>
      <c r="DF188" s="53"/>
      <c r="DG188" s="53"/>
      <c r="DH188" s="53"/>
      <c r="DI188" s="53"/>
      <c r="DJ188" s="53"/>
      <c r="DK188" s="53"/>
      <c r="DL188" s="53"/>
      <c r="DM188" s="53"/>
      <c r="DN188" s="53"/>
      <c r="DO188" s="53"/>
      <c r="DP188" s="53"/>
      <c r="DQ188" s="53"/>
      <c r="DR188" s="53"/>
      <c r="DS188" s="53"/>
      <c r="DT188" s="82"/>
      <c r="DU188" s="82"/>
    </row>
    <row r="189" spans="1:125" s="52" customFormat="1" ht="15.75" customHeight="1" x14ac:dyDescent="0.25">
      <c r="A189" s="49"/>
      <c r="B189" s="45"/>
      <c r="C189" s="45"/>
      <c r="D189" s="45"/>
      <c r="E189" s="45"/>
      <c r="F189" s="56"/>
      <c r="G189" s="55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53"/>
      <c r="CZ189" s="53"/>
      <c r="DA189" s="53"/>
      <c r="DB189" s="53"/>
      <c r="DC189" s="53"/>
      <c r="DD189" s="53"/>
      <c r="DE189" s="53"/>
      <c r="DF189" s="53"/>
      <c r="DG189" s="53"/>
      <c r="DH189" s="53"/>
      <c r="DI189" s="53"/>
      <c r="DJ189" s="53"/>
      <c r="DK189" s="53"/>
      <c r="DL189" s="53"/>
      <c r="DM189" s="53"/>
      <c r="DN189" s="53"/>
      <c r="DO189" s="53"/>
      <c r="DP189" s="53"/>
      <c r="DQ189" s="53"/>
      <c r="DR189" s="53"/>
      <c r="DS189" s="53"/>
      <c r="DT189" s="82"/>
      <c r="DU189" s="82"/>
    </row>
    <row r="190" spans="1:125" s="52" customFormat="1" ht="15.75" customHeight="1" x14ac:dyDescent="0.25">
      <c r="A190" s="49"/>
      <c r="B190" s="45"/>
      <c r="C190" s="45"/>
      <c r="D190" s="45"/>
      <c r="E190" s="45"/>
      <c r="F190" s="56"/>
      <c r="G190" s="55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53"/>
      <c r="CZ190" s="53"/>
      <c r="DA190" s="53"/>
      <c r="DB190" s="53"/>
      <c r="DC190" s="53"/>
      <c r="DD190" s="53"/>
      <c r="DE190" s="53"/>
      <c r="DF190" s="53"/>
      <c r="DG190" s="53"/>
      <c r="DH190" s="53"/>
      <c r="DI190" s="53"/>
      <c r="DJ190" s="53"/>
      <c r="DK190" s="53"/>
      <c r="DL190" s="53"/>
      <c r="DM190" s="53"/>
      <c r="DN190" s="53"/>
      <c r="DO190" s="53"/>
      <c r="DP190" s="53"/>
      <c r="DQ190" s="53"/>
      <c r="DR190" s="53"/>
      <c r="DS190" s="53"/>
      <c r="DT190" s="82"/>
      <c r="DU190" s="82"/>
    </row>
    <row r="191" spans="1:125" s="52" customFormat="1" ht="15.75" customHeight="1" x14ac:dyDescent="0.25">
      <c r="A191" s="49"/>
      <c r="B191" s="45"/>
      <c r="C191" s="45"/>
      <c r="D191" s="45"/>
      <c r="E191" s="45"/>
      <c r="F191" s="56"/>
      <c r="G191" s="55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53"/>
      <c r="CZ191" s="53"/>
      <c r="DA191" s="53"/>
      <c r="DB191" s="53"/>
      <c r="DC191" s="53"/>
      <c r="DD191" s="53"/>
      <c r="DE191" s="53"/>
      <c r="DF191" s="53"/>
      <c r="DG191" s="53"/>
      <c r="DH191" s="53"/>
      <c r="DI191" s="53"/>
      <c r="DJ191" s="53"/>
      <c r="DK191" s="53"/>
      <c r="DL191" s="53"/>
      <c r="DM191" s="53"/>
      <c r="DN191" s="53"/>
      <c r="DO191" s="53"/>
      <c r="DP191" s="53"/>
      <c r="DQ191" s="53"/>
      <c r="DR191" s="53"/>
      <c r="DS191" s="53"/>
      <c r="DT191" s="82"/>
      <c r="DU191" s="82"/>
    </row>
    <row r="192" spans="1:125" ht="15.75" customHeight="1" x14ac:dyDescent="0.25">
      <c r="A192" s="49"/>
      <c r="B192" s="45"/>
      <c r="C192" s="45"/>
      <c r="D192" s="45"/>
      <c r="E192" s="45"/>
      <c r="F192" s="56"/>
    </row>
    <row r="193" spans="1:6" ht="15.75" customHeight="1" x14ac:dyDescent="0.25">
      <c r="A193" s="49"/>
      <c r="B193" s="45"/>
      <c r="C193" s="45"/>
      <c r="D193" s="45"/>
      <c r="E193" s="45"/>
      <c r="F193" s="56"/>
    </row>
    <row r="194" spans="1:6" ht="15.75" customHeight="1" x14ac:dyDescent="0.25">
      <c r="A194" s="49"/>
      <c r="B194" s="45"/>
      <c r="C194" s="45"/>
      <c r="D194" s="45"/>
      <c r="E194" s="45"/>
      <c r="F194" s="56"/>
    </row>
    <row r="195" spans="1:6" ht="15.75" customHeight="1" x14ac:dyDescent="0.25">
      <c r="A195" s="49"/>
      <c r="B195" s="45"/>
      <c r="C195" s="45"/>
      <c r="D195" s="45"/>
      <c r="E195" s="45"/>
      <c r="F195" s="56"/>
    </row>
    <row r="196" spans="1:6" ht="15.75" customHeight="1" x14ac:dyDescent="0.25">
      <c r="A196" s="49"/>
      <c r="B196" s="45"/>
      <c r="C196" s="45"/>
      <c r="D196" s="45"/>
      <c r="E196" s="45"/>
      <c r="F196" s="56"/>
    </row>
    <row r="197" spans="1:6" ht="15.75" customHeight="1" x14ac:dyDescent="0.25">
      <c r="A197" s="49"/>
      <c r="B197" s="45"/>
      <c r="C197" s="45"/>
      <c r="D197" s="45"/>
      <c r="E197" s="45"/>
      <c r="F197" s="56"/>
    </row>
    <row r="198" spans="1:6" ht="15.75" customHeight="1" x14ac:dyDescent="0.25">
      <c r="A198" s="49"/>
      <c r="B198" s="45"/>
      <c r="C198" s="45"/>
      <c r="D198" s="45"/>
      <c r="E198" s="45"/>
      <c r="F198" s="56"/>
    </row>
    <row r="199" spans="1:6" ht="15.75" customHeight="1" x14ac:dyDescent="0.25">
      <c r="A199" s="49"/>
      <c r="B199" s="45"/>
      <c r="C199" s="45"/>
      <c r="D199" s="45"/>
      <c r="E199" s="45"/>
      <c r="F199" s="56"/>
    </row>
    <row r="200" spans="1:6" ht="15.75" customHeight="1" x14ac:dyDescent="0.25">
      <c r="A200" s="49"/>
      <c r="B200" s="45"/>
      <c r="C200" s="45"/>
      <c r="D200" s="45"/>
      <c r="E200" s="45"/>
      <c r="F200" s="56"/>
    </row>
    <row r="201" spans="1:6" ht="15.75" customHeight="1" x14ac:dyDescent="0.25">
      <c r="A201" s="49"/>
      <c r="B201" s="45"/>
      <c r="C201" s="45"/>
      <c r="D201" s="45"/>
      <c r="E201" s="45"/>
      <c r="F201" s="56"/>
    </row>
    <row r="202" spans="1:6" ht="15.75" customHeight="1" x14ac:dyDescent="0.25">
      <c r="A202" s="49"/>
      <c r="B202" s="45"/>
      <c r="C202" s="45"/>
      <c r="D202" s="45"/>
      <c r="E202" s="45"/>
      <c r="F202" s="56"/>
    </row>
    <row r="203" spans="1:6" ht="15.75" customHeight="1" x14ac:dyDescent="0.25">
      <c r="A203" s="49"/>
      <c r="B203" s="45"/>
      <c r="C203" s="45"/>
      <c r="D203" s="45"/>
      <c r="E203" s="45"/>
      <c r="F203" s="56"/>
    </row>
    <row r="204" spans="1:6" ht="15.75" customHeight="1" x14ac:dyDescent="0.25">
      <c r="A204" s="49"/>
      <c r="B204" s="45"/>
      <c r="C204" s="45"/>
      <c r="D204" s="45"/>
      <c r="E204" s="45"/>
      <c r="F204" s="56"/>
    </row>
    <row r="205" spans="1:6" ht="15.75" customHeight="1" x14ac:dyDescent="0.25">
      <c r="A205" s="49"/>
      <c r="B205" s="45"/>
      <c r="C205" s="45"/>
      <c r="D205" s="45"/>
      <c r="E205" s="45"/>
      <c r="F205" s="56"/>
    </row>
    <row r="206" spans="1:6" ht="15.75" customHeight="1" x14ac:dyDescent="0.25">
      <c r="A206" s="49"/>
      <c r="B206" s="45"/>
      <c r="C206" s="45"/>
      <c r="D206" s="45"/>
      <c r="E206" s="45"/>
      <c r="F206" s="56"/>
    </row>
    <row r="207" spans="1:6" ht="15.75" customHeight="1" x14ac:dyDescent="0.25">
      <c r="A207" s="49"/>
      <c r="B207" s="45"/>
      <c r="C207" s="45"/>
      <c r="D207" s="45"/>
      <c r="E207" s="45"/>
      <c r="F207" s="56"/>
    </row>
    <row r="208" spans="1:6" ht="15.75" customHeight="1" x14ac:dyDescent="0.25">
      <c r="A208" s="49"/>
      <c r="B208" s="45"/>
      <c r="C208" s="45"/>
      <c r="D208" s="45"/>
      <c r="E208" s="45"/>
      <c r="F208" s="56"/>
    </row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</sheetData>
  <sortState ref="A2:B25">
    <sortCondition ref="A2:A25"/>
  </sortState>
  <mergeCells count="15">
    <mergeCell ref="A6:B6"/>
    <mergeCell ref="H6:AF6"/>
    <mergeCell ref="H164:AF164"/>
    <mergeCell ref="AG164:BC164"/>
    <mergeCell ref="BD164:BZ164"/>
    <mergeCell ref="CA164:CX164"/>
    <mergeCell ref="CA6:CX6"/>
    <mergeCell ref="CY6:DU6"/>
    <mergeCell ref="T3:AK3"/>
    <mergeCell ref="I2:L2"/>
    <mergeCell ref="T4:AI4"/>
    <mergeCell ref="I4:P4"/>
    <mergeCell ref="I3:P3"/>
    <mergeCell ref="AG6:BC6"/>
    <mergeCell ref="BD6:BZ6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Учитель</cp:lastModifiedBy>
  <cp:lastPrinted>2022-09-02T07:17:03Z</cp:lastPrinted>
  <dcterms:created xsi:type="dcterms:W3CDTF">2021-09-20T17:47:09Z</dcterms:created>
  <dcterms:modified xsi:type="dcterms:W3CDTF">2024-09-12T15:37:06Z</dcterms:modified>
</cp:coreProperties>
</file>